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425" windowHeight="11655"/>
  </bookViews>
  <sheets>
    <sheet name="4 квартал " sheetId="2" r:id="rId1"/>
  </sheets>
  <definedNames>
    <definedName name="_xlnm.Print_Titles" localSheetId="0">'4 квартал '!$4:$6</definedName>
    <definedName name="_xlnm.Print_Area" localSheetId="0">'4 квартал '!$A$1:$L$40</definedName>
  </definedNames>
  <calcPr calcId="124519"/>
  <extLst>
    <ext uri="GoogleSheetsCustomDataVersion1">
      <go:sheetsCustomData xmlns:go="http://customooxmlschemas.google.com/" r:id="" roundtripDataSignature="AMtx7mgBj13ftN5KoEfeHBPAdOGWtDbjTw=="/>
    </ext>
  </extLst>
</workbook>
</file>

<file path=xl/calcChain.xml><?xml version="1.0" encoding="utf-8"?>
<calcChain xmlns="http://schemas.openxmlformats.org/spreadsheetml/2006/main">
  <c r="J12" i="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11"/>
  <c r="J10" l="1"/>
  <c r="J9"/>
  <c r="I40"/>
  <c r="G40"/>
  <c r="J40" l="1"/>
</calcChain>
</file>

<file path=xl/sharedStrings.xml><?xml version="1.0" encoding="utf-8"?>
<sst xmlns="http://schemas.openxmlformats.org/spreadsheetml/2006/main" count="268" uniqueCount="214">
  <si>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</si>
  <si>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</si>
  <si>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</si>
  <si>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</si>
  <si>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</si>
  <si>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</si>
  <si>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</si>
  <si>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</si>
  <si>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</si>
  <si>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</si>
  <si>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</si>
  <si>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</si>
  <si>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</si>
  <si>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</si>
  <si>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</si>
  <si>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Всього:</t>
  </si>
  <si>
    <t xml:space="preserve">про стан реалізації проєктів-переможців Громадського бюджету у 2021 році </t>
  </si>
  <si>
    <t>Головний розпорядник бюджетних коштів - Деснянська районна в місті Києві державна адміністрація</t>
  </si>
  <si>
    <t>№ 43 Облаштування освітнього простору кабінету англійської мови в ЗЗСО № 321, Теодора Драйзера, 40Б</t>
  </si>
  <si>
    <t>№ 194 Сучасне звукове та світлове обладнання для ЗДО №362, Миколи Закревського, 99А</t>
  </si>
  <si>
    <t>№ 376 Сучаcний спортивний майданчик у СНВК "Лісові дзвіночки", Космонавта Волкова, 22А</t>
  </si>
  <si>
    <t>№ 421 Капітальний ремонт малої спортивної зали, роздягалень та підсобних приміщень в Гімназії №283, Костянтина Данькевича, 13</t>
  </si>
  <si>
    <t>№ 457 СТОП_Булінг Школа 306, Лісківська, 4А</t>
  </si>
  <si>
    <t>№ 546 Комфортний шкільний простір, Костянтина Данькевича, 5</t>
  </si>
  <si>
    <t>№ 666 Дитячий спортивний майданчик для координації фізичного і розумового розвитку дошкільника. ЗДО №111, Оноре де Бальзака, 55А</t>
  </si>
  <si>
    <t>№ 673 «Ремонт спортзалу НВК №293», Милославська, 7</t>
  </si>
  <si>
    <t>№ 677 Сучасна оновлена актова зала школи № 218, Академіка Курчатова, 6А</t>
  </si>
  <si>
    <t>№ 720 Сучасне обладнання для кабінетів іноземних мов школи № 306, Лісківська, 4А</t>
  </si>
  <si>
    <t>№ 722 Сучасна актова зала для школи № 306, Лісківська, 4А</t>
  </si>
  <si>
    <t>№ 805 Встановлення спортивного обладнання на території НВК №293 у Деснянському районі, Милославська, 7</t>
  </si>
  <si>
    <t>№ 846 Простір світла та звуку, Костянтина Данькевича, 5</t>
  </si>
  <si>
    <t>№ 1091 Модернізація їдальні с/ш № 263 ім. Є. Коновальця, Сержа Лифаря, 19Б</t>
  </si>
  <si>
    <t>№ 1119 «Сценічне обладнання для творчих колективів Деснянського району», Каштанова, 5-А</t>
  </si>
  <si>
    <t>№ 1120 «STEM – освіта в школах №№ 276,282,307 Деснянського району : облаштування кабінетів робототехніки», Сержа Лифаря, 14, Миколи Закревського, 65А, Лісківська, 4Б</t>
  </si>
  <si>
    <t>№ 1121 «STEM – освіта в Деснянському районі : Облаштування кабінетів робототехніки в школах 119, 238, 251», Миколи Закревського, 15Б, Миколи Закревського, 35Б, Миколи Закревського, 11А</t>
  </si>
  <si>
    <t>№ 1510 Мультимедійний простір у школі №275, Володимира Маяковського, 3г</t>
  </si>
  <si>
    <t>№ 1530 Сучасне обладнання для школи №275, Володимира Маяковського, 3г</t>
  </si>
  <si>
    <t>№ 1539 Освітній простір, Володимира Маяковського, 3г</t>
  </si>
  <si>
    <t>№ 1567 Сучасна їдальня школи №275, Володимира Маяковського, 3г</t>
  </si>
  <si>
    <t>№768 "Простір Сценічна Майстерня"вул. М. Закревського,9 Єлісєєва Тетяна Олександрівна</t>
  </si>
  <si>
    <t>№816 "Простір Вокальна Майстерня" вул. М. Закревського,9 Єлісєєва Тетяна Олександрівна</t>
  </si>
  <si>
    <t>№834 "Простір Класи дитячого вокального розвитку" вул. М. Закревського,9 Єлісєєва Тетяна Олександрівна</t>
  </si>
  <si>
    <t>№ 1113 "Галерея мистецтв - культурно-мистецький простір розвитку та комунікації громади" вул.Т.Драйзера,6 Хрущ Марія Ігорівна</t>
  </si>
  <si>
    <t>№ 1002 "Музична нейрокорекція", Центр соціально-психологічної реабілітації дітей та молоді з функціональними обмеженнями Деснянського району м.Києва. м.Київ, вул. Мілютенка, 10-А. Лідер команди - Ольга Прядкинк, вул. Закревського Миколи, 29-А</t>
  </si>
  <si>
    <t>№ 592 "Спортивний майданчик по вул.Курчатова 19" - Горбач Олена Володимирівна</t>
  </si>
  <si>
    <t>№ 593 "Облаштування майданчиків з навісом для сміттєвих контейнерів", проспект Лісовий 6, 8, 10, 12 та вулиця академіка Курчатова 3-А, Слободенко Жанна Миколаївна</t>
  </si>
  <si>
    <t>№ 741 ""МИЛОСЛАВЧИК" - дитячий майданчик по вул.М.Закревського, буд. 97А та 97", Майстренко Анастасія Сергіївна</t>
  </si>
  <si>
    <t>№ 899 "Безпечна пішохідна доріжка", Лісовий проспект, Слободенко Микола Миколайович</t>
  </si>
  <si>
    <t>№ 1118 "Облаштування спортивно-ігрової зони та ремонт аварійних сходів по вулиці Градинській будинки 6-12" , Онуфрійчук Вадим Михайлович</t>
  </si>
  <si>
    <t>1. Придбання комп'ютерного обладнання: інтерактивна дошка 1 од., проеєтор 1 од., ноутбук 1 од., принтер 1 од. 2.Придбання меблів: шкільна дошка 1 од., комплект класних меблів 3 од., крісло офісне 1 од.,  навчально-дидактичні матеріали (стенди, плакати, таблиці). 3. Поточний ремонт кабінету.</t>
  </si>
  <si>
    <t>1. Придбання музичного обладнання: аналоговий мікшерний пульт, 16 каналів, процесор ефектів 1 од.,  активна акустична система, потужність 700 Вт 2 од., радіосистема з ручним мікрофоном 6 од., світлодіодний прожектор, RGB 6х12 Вт 6 од., світлодіодний динамічний прожектор "голова", RGB 7х10 Вт 2 од., стійка для мікрофона журавель 6 од., сигнальний аудіо кабель 50м., сигнальний кабель DMX 50м., DMX контроллер для керування світлом 1 од. 2. Монтаж обладнання.</t>
  </si>
  <si>
    <t xml:space="preserve">1. Підготовчі роботи по розробці основи ділянки. 2. Вивіз і утилізація демонтованого покриття/сміття. 3. Придбання геотекстиль Лавсан Гео-150 (270 - 300 м2 / 2м шир. рулону). 4. Укладання шару геотекстилю. 5. Придбання щебню, гранітного відсіву та бардюрів. 6. Роботи по вирівнюванню основи, укладання щебню, гранітного відсіву та бардюру. 7. Придбання та укладка штучногогазону Stemgrass 40-13, висота ворсу 40 мм. зеленого кольору. 8. Встановлення воріта для воротаря 183х122х90. 9. Оплата Проєктно-кошторисної документації та технічного нагляду. 
</t>
  </si>
  <si>
    <t>1. Демонтаж старого обладнання та підготовка приміщення спортивної зали, роздягалень та приміщення для вчителів з підсобними приміщеннями та санітарним вузлом до ремонтних робіт. 2. Придбання матеріалів для проведення ремонтних робіт. 3. Придбання світильників 20 од. та іншого обладнання для електромереж. 4. Проведення рмонтних робіт в приміщеннях: санітарно-технічні роботи, монтажні роботи трубопроводу каналізації та водопостачання, монтажні роботи санітарно- технічного обладнання, монтажні роботи трубопроводу опалення, електромонтажні роботи.</t>
  </si>
  <si>
    <t>1. Проведення 40 тренінгів для учнів. 2. Прповедення 10 тренінгів для вчителів та батьків.</t>
  </si>
  <si>
    <t>1. Придбання меблів: комплекти  шаф-локерів 480 од., комплект меблів (лави зі спинками, пуфи, мішки) 20 од. 2. Встановлення меблів.</t>
  </si>
  <si>
    <t xml:space="preserve">1. Придбання спортивного обладнання:  спортивно – ігровий елемент «місток-їжачок» 1 од., стійка для ігор стрітбол 1 од., спортивний комплекс 1 од., Спортивно – гімнастичний елемент «лабіринт» 1 од., спортивно – гімнастичний елемент «колода» 1 од., спортивно – гімнастичний елемент «місток» 1 од., спортивно – гімнастичний елемент «грибочки» 1 од., спортивно – гімнастичний елемент «змійка» 1 од., спортивно – гімнастичний елемент 1 од., спортивно – гімнастичний елемент «бруси» 1 од., спортивно – гімнастичний елемент «жабка» 1 од., 2. Монтажні роботи (бетонування в грунт) та доставка. </t>
  </si>
  <si>
    <t>Ремонтні роботи в спортивному залі №1: 1. Демонтажні роботи. 2. Ремонт підлоги. 3. Ресонт стелі та стін. 4. Ремонт опалення. Ремонтні роботи в санвузлі та коридорі: 1. Демонтажні роботи. 2. Монтажні та оздоблювальні роботи. Придбання інвентару та спортивного обладнання: шведська стінка  3 од., баскетбольний щит PlayGame 900х680 мм  та сітка 4 од., лавка для спортзалів  12 од., козел гимнастический 2 од., місток гімнастичний підкидний 2 од., стійка для м`ячів 1 од., канат для лазання 3 од., мат гімнастиччний 6 од.</t>
  </si>
  <si>
    <t>1. Придбання музичного обладнання: цифрове піаніно Korg LP-380 BK 1 од, безпровідна мікрофонна система 3 од., вокальний мікрофон 3 од, мікшерний пульт  1 од., Jack-Jack інструментальний 3 од., Mini-jack — тюльпан (для виводу звуку з телефону) 1 од., шнур Спікон-спікон 4 шт., екселер-екселер — шнури для мікрофонів 5 од., мультикор на 4 мікрофони і 16 каналів для пульта 1 од., колонки активні 2 од., стійки під мікрофони 5 од., комплект підставок для акустичної системи 1 од. 2. Придбання сценічного обладнання: прожектори сценічні потолочні регульовані 4 од., сценічне вбрання (каркас, набір штор для сцени). 3. Придбання комп'ютерного та мультимедійного обладнання: комплект Преміум-Проектор 1 од., ноутбук 1 од., студійні активні монітори 2 од. 4. Поточний ремонт актової зали.</t>
  </si>
  <si>
    <t>1. Придбання комп'ютерного обладнання: ноутбук 3 од., БФУ (принер/копір/сканер) 3 од., принтер для кольорового друку 1 од., Комплект для тестування та оцінювання знань (32 пульта) 1 од. 2. Придбання іншого обладнання:   короткофокусний інтерактивний проектор з сенсорним модулем п'ятиповерхнева комбінована дошка-екран жорстка (магнітно-маркерна/крейдяна) (з монтажем) 3 од., комплекс CamTouch PRO 5 од., акустична система 3 од.</t>
  </si>
  <si>
    <t>1. Погодження календарного плану. 2. Погодження технічних вимог. 3.Оголошення процедури закупівель. 4. Підписання договору. 5. Проведення демонтажних та монтажних робіт. 6. Придбання звукового та акустичного обладнання.</t>
  </si>
  <si>
    <t>1.  Придбання спортивного обладнання : спортивний комплекс УТ131 1 од., жим від грудей - Верхня тяга SM101-102 1 од.,  жим ногами 1 од., повітряний ходок 1 од., орбітрек 1 од., гребний тренажер 1 од., тренажер для м'язів черевного пресу 1 од., розгинач стегна- Степпер 1 од., хос Райдер 1 од., драбина з турником 1 од., степпер-тренажер для м'язів стегна 1 од., тренажер для м'язів біцепсу 1 од. 2. Монтаж спортивного обладнання.</t>
  </si>
  <si>
    <t>1. Придбання світло-акустичної системи: мікшируючий підсилювач з USB/SD/FM TUNER/BT, 1EMC, 2AUX, 4Phonejack mic входи 1 од., двосмуговий стельовий динамік, 3W-6W-9W, 100V, 220mm 16 од., цифровий супресор 1 од., комплект для передачі сигналу 1080р по крученій парі 1 од., акустична система 4 од., підсилювач 1 од., кабелі та роз'єми, мікрофонна система 2 од., світлодіодний прожектор 4 од. 2. Монтажно-інсталяційні роботи, налаштування світлового обладнання</t>
  </si>
  <si>
    <t>1. Придбання меблів (стіл з лавами) 34 комплекти. 2. Встановлення меблів.</t>
  </si>
  <si>
    <t>1. Демонтажні та монтажні роботи по облаштуванню битонної площадки. 2. Встановлення сцени 8х12 метрів, висотою 1,2 метрів  ( каркас виготовлений з профільної труби, дерев`яних лаг та плити OSB - вологостійкої.  3. Встановлення тентового накриття сцени з каркасом  (14х6,8 метрів висота 6,8 метрів)</t>
  </si>
  <si>
    <t>1.  Придбання: LEGO®MINDSTORMS ® Education EV3 базовий набір 24 од.,  LEGO@MINDSTORMS ® Education EV3 ресурсний набір 24 од.,  зарядний пристрій  EV3 9 од., ередній сервомотор  EV3 15 од.,  LEGO®MINDSTORMS ® Education EV3 комплекти "Космічні проекти"  3 од., набір "Олімпійський WRO" 3 од., Education SPIKE Prime базовий набір 9 од. 2. Придбання столів 3 од. 3. Примірник навчальної програми курсу за вибором для закладів загальної середньої освіти "Робототехніка. 8-9 класи" (програма курсу розрахована на два роки навчання (з 6 по 9 класи, 68 занять, 135 годин) з розрахунку 2 години на тиждень (спарений урок) і складається з 12 модулів)    3 од. 4. Навчання викладачів за курсом "Робототехніка з LEGO MINDSTORMS  Education EV3. 5.Навчання викладачів за курсом EGO Education SPIKE Prime.</t>
  </si>
  <si>
    <t xml:space="preserve">1. Придбання мультимедійного комплексу (проектор + інтерактивна дошка) 2 од. 2. Придбання ноутбуку 2 од. </t>
  </si>
  <si>
    <t>1. Придбання комп'ютерного обладнання (ноутбук) 5 од.</t>
  </si>
  <si>
    <t>1. Придбання меблів (диван) 30 од. 2. Встановлення меблів.</t>
  </si>
  <si>
    <t>1. Придбання кухонного обладнання: плита електрична з круглими чавунними конфорками 1 од., міксер планетарний на 7л 1 од., напівавтоматичний слайсер (Ломтерезка), з ручною подачею 1 од., куттер настільний в комплекті з чашею на 3л 1 од., м'ясорубка електрична на 300 кг. 1 од., подрібнювач харчових відходів 1 од. 2. Встановлення обладнання.</t>
  </si>
  <si>
    <t xml:space="preserve">1. Придбання та встановлення вуличної сцени збірно-розбірна 6*8 м 1 од. 2. Придбання сценічного обладнання (радіомікрофон вокальний) 1 од. 3. Придбання генератора енергії та джерела безперебійного живлення.  </t>
  </si>
  <si>
    <t>1. Придбання обладнання для студії звукозапису: моноблок HP ProOne 440 G5 (8JW31ES)  1 од., мікрофон 1 од., студійний монітор 2 од., навушники 1 од., звукоізоляція(акустична панель) 33 од., акустична вокальна кабина 1 од., 2. Придбання меблів для студії звукозапису стіл 1 од., диван 1 од., стільці 3 од. 3. Встановлення обладнання.</t>
  </si>
  <si>
    <t>1. Придбання музичного обладнання: безпровідна мікрофонна система 3 од, синтезатор 1 од., мікрофоні стойкі професійні 2 од. 2. Придбання меблів: кімната розвитку 1 од., диван 2 од.</t>
  </si>
  <si>
    <t>1. Придбання  акустичної системи активної1 од. 2. Придбання  проектора 1 од. 3. Придбання цифрового фортепіано 1 од. 4. Придбання телевізору. 5. Придбання стійки презинтаційної 1 од. 6. Придбання ноутбуку 1 од.</t>
  </si>
  <si>
    <t>1. Придбання музичного обладнання: синтезатор 1 од., бонго 1 од., бубен 2 од, набір перкусії 2 од., джембе 1 од., ксилофон 2од., костаньєти  4 од., дзвіночки 4 од., маракаси 6 од., шайкери 4 од., тамбурін 4 од, блокфлейта 4 од. 2. Придбання акустичної системи 1 од. 3. Придбання шафи для зберігання музичних інстирументів 1 од.</t>
  </si>
  <si>
    <t xml:space="preserve">1. Встановлення головної несучої конструкції. 2. Встановлення Workout обладнання 10 од. 3. Встановлення  Crossfit обладнання 8 од., 4. Встановлення бойового обладнання 10 од. 5. Встановлення  паркан навколо майданчика з зеленої євросітки. </t>
  </si>
  <si>
    <t>1. Виготовлення дрiбних iндивiдуальних листових конструкцiй. 6. Монтаж дрiбних металоконструкцiй. 7. Фарбування металевих грат, рам, труб</t>
  </si>
  <si>
    <t xml:space="preserve">1. Встановлення каруселі"Квіточка" зі штурвалом 1 од. 2. Встановлення скалодрому "Олімп" 1 од. 3. Встановлення тенісних столів 2 од. 4. Встановлення ігрового комплексу "Альпійска фортеця"  1 од. </t>
  </si>
  <si>
    <t>1. Демонтаж старого покриття. 2. Улаштування основи доріжки. 3. Улаштування одношарових асфальтобетонних покриттiв дорiжок та тротуарiв iз дрiбнозернистої асфальтобетонної сумiшi.</t>
  </si>
  <si>
    <t>1. Влаштування підпірних армованих бетонних конструкій. 2.Влаштування перил. 3. Влаштування східців. 4. Встановлення гойдалок 9 од. 5. Встановлення пісочниці 1 од. 6. Встановлення лавок 6 од. 7. Встановлення урн 4 од. 8. Встановлення спортивного обладнання 8 тренажерів. 9. Благоустрій території.</t>
  </si>
  <si>
    <t>Школа І-ІІІ ступенів № 321, Директор Загладько Віталій Стефанович, тел 515 6092</t>
  </si>
  <si>
    <t>ЗДО № 362,
 Директор Кулик Олена Андріївна,
  290-43-74</t>
  </si>
  <si>
    <t>СНВК «Лісові дзвіночки», Директор Науменко Галина Віталіївна, 518-82-68</t>
  </si>
  <si>
    <t>Гімназія № 283 ІІ-ІІІ ступенів Деснянського району міста Києва,
 Директор Гнатюк Володимир Миколайович,
 530-13-18</t>
  </si>
  <si>
    <t>Школа І-ІІІ ступенів № 306 Деснянського району міста Києва,
 Директор Коцюба Тетяна Володимирівна,
 530-06-41</t>
  </si>
  <si>
    <t>Школа І-ІІІ ступенів № 292 імені гетьмана України Івана Мазепи Деснянського району міста Києва,
 Директор Слободянюк Ольга Леонідівна,
 530-03-80</t>
  </si>
  <si>
    <t>ЗДО №111, Директор Шпильова Ірина Володимирівна, 515-48-55</t>
  </si>
  <si>
    <t>«Навчально-виховний комплекс «Спеціалізована школа І-ІІІ ступенів з поглибленим вивченням природничих наук-ліцей № 293» Деснянського району міста Києва,
 Директор Зоріна Вікторія Іванівна,
 530-38-72</t>
  </si>
  <si>
    <t>Школа І-ІІІ ступенів № 218 Деснянського району міста Києва,
 Директор Конюшок Оксана Павлівна,
 549-14-72</t>
  </si>
  <si>
    <t>Школа І-ІІІ ступенів № 263 імені Євгена Коновальця Деснянського району міста Києва,
 Директор Слива Олександр Михайлович,
 515-28-44</t>
  </si>
  <si>
    <t>Центр дитячої та юнацької творчості (ЦДЮТ) Деснянського району, Директор Кібардіна Наталія Петрівна, тел. 513-22-28</t>
  </si>
  <si>
    <t>Школа І-ІІІ ступенів № 276, Директор Бердичевська Надія Петрівна, тел. 530 2086
 Школа І-ІІІ ступенів № 282 Директор Ніколаєва Олена Вікторівна, тел. 530-01-54
 Спеціалізована школа І-ІІІ ступенів № 307 з поглибленим вивченням природничих наук, Директор Лапіка Ірина Олександрівна, тел. 530 0642</t>
  </si>
  <si>
    <t>Школа І-ІІІ ступенів № 119, Директор Хара Лідія Степанівна, телефон/факс: (044) 515-88-86,
 Школа І-ІІІ ступенів № 238, Директор П’ятецька Тетяна Андріївна, тел. 515- 95-35,
 Спеціалізована школа І-ІІІ ступенів № 251 імені Хо Ши Міна з поглибленим вивченням англійської мови, Директор Шульга Лариса Пантелеївна, тел. 515-93-09</t>
  </si>
  <si>
    <t>Школа І-ІІІ ступенів № 275 імені Кравчука Володимира, Директор Антощак Оксана Вікторівна, тел. 546-38-16</t>
  </si>
  <si>
    <t>Управління культури ДРДА (Смолінська Олена Олександрівна 548-33-68)</t>
  </si>
  <si>
    <t>Чунарьов Анатолій Васильович - директор ЦСПРДМФО, 513-15-67, 067-850-28-65</t>
  </si>
  <si>
    <t>Управління житлово-комунального господарства ДРДА 
 Заступник-начальника Управління –
 начальник відділу ремонту та енергозбереження Артемчук Дмитро Васильович 547-01-81</t>
  </si>
  <si>
    <t>КП - 23.02.2021
ТВ - 04.03.2021</t>
  </si>
  <si>
    <t>КП та ТВ - 10.02.2021</t>
  </si>
  <si>
    <t>КП та ТВ 10.02.2021</t>
  </si>
  <si>
    <t>1 998,00</t>
  </si>
  <si>
    <t xml:space="preserve">UA-2021-03-01-005700-b           UA-2021-03-02-001373-b              UA-2021-02-25-007559-b     UA-2021-03-02-001226-b        </t>
  </si>
  <si>
    <t>UA-2021-03-03-004916-a            UA-2021-03-13-000181-c         UA-2021-03-13-000184-c                  UA-2021-03-16-009389-c            UA-2021-03-13-000174-c               UA-2021-03-13-000193-c          UA-2021-03-13-000172-c       UA-2021-03-13-000179-c           UA-2021-03-15-005738-c        UA-2021-03-12-004981-c         UA-2021-03-13-000192-c      UA-2021-03-13-000189-c</t>
  </si>
  <si>
    <t xml:space="preserve"> UA-2021-03-03-005884-a            UA-2021-03-04-002033-a             UA-2021-03-02-007890-b               UA-2021-03-02-007631-b         UA-2021-03-02-001481-b              UA-2021-03-02-007340-b</t>
  </si>
  <si>
    <t>UA-2021-03-30-005596-a</t>
  </si>
  <si>
    <t>UA-2021-03-19-004950-c                       UA-2021-03-28-000151-b                           UA-2021-03-12-005213-c</t>
  </si>
  <si>
    <t>UA-2021-03-18-001743-c                 UA-2021-03-19-007802-c                        UA-2021-03-04-011138-c</t>
  </si>
  <si>
    <t xml:space="preserve"> UA-2021-03-10-001390-b</t>
  </si>
  <si>
    <t>Договір № 33 від 01.04.2021</t>
  </si>
  <si>
    <t xml:space="preserve">UA-2021-03-15-005092-c           UA-2021-03-15-005021-c               UA-2021-03-15-004927-c                     UA-2021-03-15-004412-c                       UA-2021-03-15-004636-c           </t>
  </si>
  <si>
    <t>Дог.№ 109 від 07.04.2021.  № 113 від.07.04.2021. № 106 від 07.04.2021</t>
  </si>
  <si>
    <t>UA-2021-04-29-004075-a</t>
  </si>
  <si>
    <t xml:space="preserve">UA-2021-04-21-011787-c </t>
  </si>
  <si>
    <t>UA-2021-04-21-003398-c</t>
  </si>
  <si>
    <t>UA-2021-03-10-001503-c; UA-2021-04-07-005209-b</t>
  </si>
  <si>
    <t>UA-2021-04-25-000044-c</t>
  </si>
  <si>
    <t>UA-2021-04-19-006119-a</t>
  </si>
  <si>
    <t>Договір № ИМ-02234129 від 20.04.2021; Договір № 507 від 20.04.2021; Договір № 531 від 20.04.2021</t>
  </si>
  <si>
    <t>UA-2021-04-26-003103-c   UA-2021-04-26-002889-c     UA-2021-04-26-002533-c</t>
  </si>
  <si>
    <t>UA-2021-05-06-004397-b</t>
  </si>
  <si>
    <t>UA-2021-05-10-000081-b</t>
  </si>
  <si>
    <t>UA-2021-05-14-001766-a</t>
  </si>
  <si>
    <t>Договір №Р/307 від 20.04.2021; Договір №5 від 05.05.2021; Договір № 11 від 24.04.2021</t>
  </si>
  <si>
    <t>Договір № 12 від 19.04.2021; Договір № 119-РТ від 05.04.2021</t>
  </si>
  <si>
    <t xml:space="preserve"> UA-2021-04-20-000836-b                     UA-2021-04-20-003533-a                   UA-2021-04-20-003533-a               UA-2021-04-20-000596-b                    UA-2021-04-20-000528-b                        UA-2021-04-20-000188-c</t>
  </si>
  <si>
    <t>Договори  № 20-04 від 20.04.2021; № 1-04 від 19.04.2021; № ДГ 540 від 20.04.2021; № 17-04 від 20.04.2021; № 18-04 від 20.04.2021</t>
  </si>
  <si>
    <t>UA-2021-04-15-004796-b</t>
  </si>
  <si>
    <t>UA-2021-05-14-007235-b</t>
  </si>
  <si>
    <t>Договір № 61 від 07.05.2021</t>
  </si>
  <si>
    <t>Догвір № 20 від 28.05.2021</t>
  </si>
  <si>
    <t>Договір № 09-292 від 19.04.2021</t>
  </si>
  <si>
    <t>Договір № 74 від 30.07.2021</t>
  </si>
  <si>
    <t>https://prozorro.gov.ua/tender/UA-2021-06-25-004434-c</t>
  </si>
  <si>
    <t>Договір № 01/07 від 01.07.2021</t>
  </si>
  <si>
    <t>Договори №12/218-21 від 14.04.2021; № 13/218-21 від 14.04.2021; № 14/218-2021 від 20.04.2021; № 10/218-2021 від 12.04.2021; № 11/2018-2021 від 12.04.2021</t>
  </si>
  <si>
    <t>UA-2021-09-18-000092-a                       UA-2021-09-08-003194-a</t>
  </si>
  <si>
    <t>Договір №18 від 25.05.2021; №19 від 25.05.2021</t>
  </si>
  <si>
    <t>Договір №306-05 від 17.05.2021; №21 від 01.06.2021</t>
  </si>
  <si>
    <t>Договір № 1006 від 10.06.2021</t>
  </si>
  <si>
    <t>Договір №24-252 від 26.05.2021;№25-292 від 26.05.2021</t>
  </si>
  <si>
    <t>Договір № 5 від 18.05.2021</t>
  </si>
  <si>
    <t>Договір №569 від 24.06.2021</t>
  </si>
  <si>
    <t>https://prozorro.gov.ua/tender/UA-2021-05-31-002445-b</t>
  </si>
  <si>
    <t>Договір 32/21 від 18.06.2021</t>
  </si>
  <si>
    <t>Договір № 27/21 від 03.06.2021</t>
  </si>
  <si>
    <t>https://prozorro.gov.ua/tender/UA-2021-05-18-006235-c</t>
  </si>
  <si>
    <t>Договір № 24/21 від 11.05.2021</t>
  </si>
  <si>
    <t>Договір № 30/21 від 07.07.2021</t>
  </si>
  <si>
    <t xml:space="preserve">Дог.№74 від 19.03.2021 Дог.№93 від 25.03.2021 Дог.№96 від 30.03.2021 </t>
  </si>
  <si>
    <t>Дог.№86 від 24.03.2021   Дог.№97 від 26.03.2021   Дог.№99 від 29.03.2021 Дог.№101 від 30.03.2021 Дог.№102 від 30.03.2021</t>
  </si>
  <si>
    <t>Дог.№71 від 15.03.2021 Дог.№72 від 24.03.2021  Дог.№95 від 24.03.2021 Дог.№94 від  30.03.2021</t>
  </si>
  <si>
    <t>Договір № 017594-b від 06.08.2021; додаткова угода  № 1Е від 16.08.2021</t>
  </si>
  <si>
    <t>Договір № 00479-с від 06.08.2021; додаткова угода № 1-Е від 09.08.2021</t>
  </si>
  <si>
    <t>Договір № 00458-с від 06.08.2021; додаткова угода № 1-Е від 16.08.2021</t>
  </si>
  <si>
    <t>Договір № 00492-с від 06.08.2021; додаткова угода № 1-Е від 09.08.2021</t>
  </si>
  <si>
    <t>Договір  № 0033823-а від 13.08.2021; додаткова угода № 1-Е від 16.08.2021</t>
  </si>
  <si>
    <t xml:space="preserve">UA-2021-08-16-004191-b                  UA-2021-07-05-000158-b                  </t>
  </si>
  <si>
    <t xml:space="preserve">UA-2021-08-16-004130-b          UA-2021-07-02-003662-b         </t>
  </si>
  <si>
    <t xml:space="preserve">UA-2021-08-16-004204-b         UA-2021-07-02-003634-b      </t>
  </si>
  <si>
    <t xml:space="preserve">UA-2021-07-05-000206-b         UA-2021-08-16-004164-b              </t>
  </si>
  <si>
    <t xml:space="preserve">UA-2021-08-16-004220-b                UA-2021-07-02-003773-b     </t>
  </si>
  <si>
    <t>https://gb.kyivcity.gov.ua/projects/archive/16/show/43</t>
  </si>
  <si>
    <t>https://gb.kyivcity.gov.ua/projects/archive/16/show/194</t>
  </si>
  <si>
    <t>https://gb.kyivcity.gov.ua/projects/archive/16/show/376</t>
  </si>
  <si>
    <t>https://gb.kyivcity.gov.ua/projects/archive/16/show/421</t>
  </si>
  <si>
    <t>https://gb.kyivcity.gov.ua/projects/archive/16/show/457</t>
  </si>
  <si>
    <t>https://gb.kyivcity.gov.ua/projects/archive/16/show/546</t>
  </si>
  <si>
    <t>https://gb.kyivcity.gov.ua/projects/archive/16/show/666</t>
  </si>
  <si>
    <t>https://gb.kyivcity.gov.ua/projects/archive/16/show/673</t>
  </si>
  <si>
    <t>https://gb.kyivcity.gov.ua/projects/archive/16/show/677</t>
  </si>
  <si>
    <t>https://gb.kyivcity.gov.ua/projects/archive/16/show/720</t>
  </si>
  <si>
    <t>https://gb.kyivcity.gov.ua/projects/archive/16/show/722</t>
  </si>
  <si>
    <t>https://gb.kyivcity.gov.ua/projects/archive/16/show/805</t>
  </si>
  <si>
    <t>https://gb.kyivcity.gov.ua/projects/archive/16/show/846</t>
  </si>
  <si>
    <t>https://gb.kyivcity.gov.ua/projects/archive/16/show/1091</t>
  </si>
  <si>
    <t>https://gb.kyivcity.gov.ua/projects/archive/16/show/1119</t>
  </si>
  <si>
    <t>https://gb.kyivcity.gov.ua/projects/archive/16/show/1120</t>
  </si>
  <si>
    <t>https://gb.kyivcity.gov.ua/projects/archive/16/show/1121</t>
  </si>
  <si>
    <t>https://gb.kyivcity.gov.ua/projects/archive/16/show/1510</t>
  </si>
  <si>
    <t>https://gb.kyivcity.gov.ua/projects/archive/16/show/1530</t>
  </si>
  <si>
    <t>https://gb.kyivcity.gov.ua/projects/archive/16/show/1539</t>
  </si>
  <si>
    <t>https://gb.kyivcity.gov.ua/projects/archive/16/show/1567</t>
  </si>
  <si>
    <t>https://gb.kyivcity.gov.ua/projects/archive/16/show/816</t>
  </si>
  <si>
    <t>https://gb.kyivcity.gov.ua/projects/archive/16/show/593</t>
  </si>
  <si>
    <t>https://gb.kyivcity.gov.ua/projects/archive/16/show/899</t>
  </si>
  <si>
    <t>https://gb.kyivcity.gov.ua/projects/archive/16/show/741</t>
  </si>
  <si>
    <t>https://gb.kyivcity.gov.ua/projects/archive/16/show/592?fbclid=IwAR10a-37kExqSBpncfedTRc6M1QiaxIJFW0yi9UUZbizaCIGR7y0a9OF69A</t>
  </si>
  <si>
    <t>http://prozorro.gov.ua/tender/UA-2021-09-15-004323-c/</t>
  </si>
  <si>
    <t xml:space="preserve">Договір 13/09/Л від 13.09.2021 </t>
  </si>
  <si>
    <t>https://gb.kyivcity.gov.ua/projects/archive/16/show/1118</t>
  </si>
  <si>
    <t>https://gb.kyivcity.gov.ua/projects/16/1002</t>
  </si>
  <si>
    <t>(станом на 01.01.2022)</t>
  </si>
  <si>
    <t>https://gb.kyivcity.gov.ua/projects/archive/16/show/834</t>
  </si>
  <si>
    <t>https://gb.kyivcity.gov.ua/projects/archive/16/show/768</t>
  </si>
  <si>
    <t>https://gb.kyivcity.gov.ua/projects/archive/16/show/1113</t>
  </si>
  <si>
    <t>ні</t>
  </si>
  <si>
    <t>ТВ 11.06.2021</t>
  </si>
  <si>
    <t>КП та ТВ - 15.02.2021</t>
  </si>
  <si>
    <t>ВКП - 22.02.2021
ТВ - 04.03.2021</t>
  </si>
  <si>
    <t>КП  та ТВ- 16.02.2021</t>
  </si>
  <si>
    <t>КП  та ТВ - 25.02.2021</t>
  </si>
  <si>
    <t xml:space="preserve">
КП та ТВ - 10.02.2021</t>
  </si>
  <si>
    <t xml:space="preserve">
КП  та ТВ- 22.02.2021</t>
  </si>
  <si>
    <t xml:space="preserve">
КП  та ТВ- 15.02.2021</t>
  </si>
  <si>
    <t>КП  та ТВ- 15.02.2021</t>
  </si>
  <si>
    <t>КП  та ТВ- 25.02.2021</t>
  </si>
  <si>
    <t xml:space="preserve">
КП  та ТВ- 10.02.2021</t>
  </si>
  <si>
    <t>КП та ТВ - 12.02.2021</t>
  </si>
  <si>
    <t xml:space="preserve">
КП  та ТВ- 25.02.2021</t>
  </si>
  <si>
    <t>КП  та ТВ- 09.02.2021</t>
  </si>
  <si>
    <t>КП та ТВ - 09.02.2021</t>
  </si>
  <si>
    <t xml:space="preserve"> КП та ТВ- 26.02.2021</t>
  </si>
  <si>
    <t>ТВ 09.06.2021</t>
  </si>
  <si>
    <t>ТВ 14.06.2021</t>
  </si>
  <si>
    <t>ТВ 16.06.2021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</si>
</sst>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Arial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 applyFont="1" applyAlignment="1"/>
    <xf numFmtId="4" fontId="1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5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7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3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/>
    </xf>
    <xf numFmtId="4" fontId="9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0" fontId="8" fillId="3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4" xfId="0" applyFont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4" fontId="5" fillId="0" borderId="10" xfId="0" applyNumberFormat="1" applyFont="1" applyBorder="1"/>
    <xf numFmtId="4" fontId="5" fillId="0" borderId="10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left" vertical="center"/>
    </xf>
    <xf numFmtId="4" fontId="5" fillId="0" borderId="10" xfId="0" applyNumberFormat="1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4" fontId="13" fillId="0" borderId="10" xfId="1" applyNumberFormat="1" applyFont="1" applyBorder="1" applyAlignment="1" applyProtection="1">
      <alignment horizontal="center" vertical="center" wrapText="1"/>
    </xf>
    <xf numFmtId="0" fontId="13" fillId="0" borderId="10" xfId="1" applyFont="1" applyBorder="1" applyAlignment="1" applyProtection="1">
      <alignment horizontal="center" vertical="center" wrapText="1"/>
    </xf>
    <xf numFmtId="2" fontId="13" fillId="0" borderId="10" xfId="1" applyNumberFormat="1" applyFont="1" applyBorder="1" applyAlignment="1" applyProtection="1">
      <alignment horizontal="center" vertical="center" wrapText="1"/>
    </xf>
    <xf numFmtId="4" fontId="13" fillId="2" borderId="10" xfId="1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10" xfId="1" applyFont="1" applyBorder="1" applyAlignment="1" applyProtection="1">
      <alignment horizontal="center" vertical="center" wrapText="1"/>
    </xf>
    <xf numFmtId="164" fontId="1" fillId="0" borderId="0" xfId="0" applyNumberFormat="1" applyFont="1"/>
    <xf numFmtId="164" fontId="7" fillId="0" borderId="5" xfId="0" applyNumberFormat="1" applyFont="1" applyBorder="1" applyAlignment="1">
      <alignment horizontal="center" vertical="top" wrapText="1"/>
    </xf>
    <xf numFmtId="164" fontId="1" fillId="3" borderId="6" xfId="0" applyNumberFormat="1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3" borderId="15" xfId="0" applyNumberFormat="1" applyFont="1" applyFill="1" applyBorder="1" applyAlignment="1">
      <alignment horizontal="left" vertical="center"/>
    </xf>
    <xf numFmtId="164" fontId="7" fillId="3" borderId="10" xfId="0" applyNumberFormat="1" applyFont="1" applyFill="1" applyBorder="1" applyAlignment="1">
      <alignment horizontal="left" vertical="center"/>
    </xf>
    <xf numFmtId="164" fontId="3" fillId="0" borderId="0" xfId="0" applyNumberFormat="1" applyFont="1"/>
    <xf numFmtId="164" fontId="3" fillId="0" borderId="0" xfId="0" applyNumberFormat="1" applyFont="1" applyAlignment="1"/>
    <xf numFmtId="165" fontId="7" fillId="0" borderId="8" xfId="0" applyNumberFormat="1" applyFont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13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right" vertical="center"/>
    </xf>
    <xf numFmtId="0" fontId="6" fillId="0" borderId="1" xfId="0" applyFont="1" applyBorder="1"/>
    <xf numFmtId="0" fontId="7" fillId="0" borderId="2" xfId="0" applyFont="1" applyBorder="1" applyAlignment="1">
      <alignment horizontal="center" vertical="top" wrapText="1"/>
    </xf>
    <xf numFmtId="0" fontId="6" fillId="0" borderId="5" xfId="0" applyFont="1" applyBorder="1"/>
    <xf numFmtId="0" fontId="6" fillId="0" borderId="7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top" wrapText="1"/>
    </xf>
    <xf numFmtId="164" fontId="6" fillId="0" borderId="5" xfId="0" applyNumberFormat="1" applyFont="1" applyBorder="1"/>
    <xf numFmtId="0" fontId="7" fillId="0" borderId="3" xfId="0" applyFont="1" applyBorder="1" applyAlignment="1">
      <alignment horizontal="center" vertical="top" wrapText="1"/>
    </xf>
    <xf numFmtId="0" fontId="6" fillId="0" borderId="4" xfId="0" applyFont="1" applyBorder="1"/>
    <xf numFmtId="0" fontId="7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b.kyivcity.gov.ua/projects/archive/16/show/376" TargetMode="External"/><Relationship Id="rId13" Type="http://schemas.openxmlformats.org/officeDocument/2006/relationships/hyperlink" Target="https://gb.kyivcity.gov.ua/projects/archive/16/show/673" TargetMode="External"/><Relationship Id="rId18" Type="http://schemas.openxmlformats.org/officeDocument/2006/relationships/hyperlink" Target="https://gb.kyivcity.gov.ua/projects/archive/16/show/846" TargetMode="External"/><Relationship Id="rId26" Type="http://schemas.openxmlformats.org/officeDocument/2006/relationships/hyperlink" Target="https://gb.kyivcity.gov.ua/projects/archive/16/show/1567" TargetMode="External"/><Relationship Id="rId3" Type="http://schemas.openxmlformats.org/officeDocument/2006/relationships/hyperlink" Target="https://prozorro.gov.ua/tender/UA-2021-06-25-004434-c" TargetMode="External"/><Relationship Id="rId21" Type="http://schemas.openxmlformats.org/officeDocument/2006/relationships/hyperlink" Target="https://gb.kyivcity.gov.ua/projects/archive/16/show/1120" TargetMode="External"/><Relationship Id="rId34" Type="http://schemas.openxmlformats.org/officeDocument/2006/relationships/hyperlink" Target="https://gb.kyivcity.gov.ua/projects/archive/16/show/834" TargetMode="External"/><Relationship Id="rId7" Type="http://schemas.openxmlformats.org/officeDocument/2006/relationships/hyperlink" Target="https://gb.kyivcity.gov.ua/projects/archive/16/show/194" TargetMode="External"/><Relationship Id="rId12" Type="http://schemas.openxmlformats.org/officeDocument/2006/relationships/hyperlink" Target="https://gb.kyivcity.gov.ua/projects/archive/16/show/666" TargetMode="External"/><Relationship Id="rId17" Type="http://schemas.openxmlformats.org/officeDocument/2006/relationships/hyperlink" Target="https://gb.kyivcity.gov.ua/projects/archive/16/show/805" TargetMode="External"/><Relationship Id="rId25" Type="http://schemas.openxmlformats.org/officeDocument/2006/relationships/hyperlink" Target="https://gb.kyivcity.gov.ua/projects/archive/16/show/1539" TargetMode="External"/><Relationship Id="rId33" Type="http://schemas.openxmlformats.org/officeDocument/2006/relationships/hyperlink" Target="https://gb.kyivcity.gov.ua/projects/16/1002" TargetMode="External"/><Relationship Id="rId2" Type="http://schemas.openxmlformats.org/officeDocument/2006/relationships/hyperlink" Target="http://prozorro.gov.ua/tender/UA-2021-09-15-004323-c/" TargetMode="External"/><Relationship Id="rId16" Type="http://schemas.openxmlformats.org/officeDocument/2006/relationships/hyperlink" Target="https://gb.kyivcity.gov.ua/projects/archive/16/show/722" TargetMode="External"/><Relationship Id="rId20" Type="http://schemas.openxmlformats.org/officeDocument/2006/relationships/hyperlink" Target="https://gb.kyivcity.gov.ua/projects/archive/16/show/1119" TargetMode="External"/><Relationship Id="rId29" Type="http://schemas.openxmlformats.org/officeDocument/2006/relationships/hyperlink" Target="https://gb.kyivcity.gov.ua/projects/archive/16/show/899" TargetMode="External"/><Relationship Id="rId1" Type="http://schemas.openxmlformats.org/officeDocument/2006/relationships/hyperlink" Target="https://izi.trade/tenders/UA-2021-04-21-003398-c" TargetMode="External"/><Relationship Id="rId6" Type="http://schemas.openxmlformats.org/officeDocument/2006/relationships/hyperlink" Target="https://gb.kyivcity.gov.ua/projects/archive/16/show/43" TargetMode="External"/><Relationship Id="rId11" Type="http://schemas.openxmlformats.org/officeDocument/2006/relationships/hyperlink" Target="https://gb.kyivcity.gov.ua/projects/archive/16/show/546" TargetMode="External"/><Relationship Id="rId24" Type="http://schemas.openxmlformats.org/officeDocument/2006/relationships/hyperlink" Target="https://gb.kyivcity.gov.ua/projects/archive/16/show/1530" TargetMode="External"/><Relationship Id="rId32" Type="http://schemas.openxmlformats.org/officeDocument/2006/relationships/hyperlink" Target="https://gb.kyivcity.gov.ua/projects/archive/16/show/1118" TargetMode="External"/><Relationship Id="rId5" Type="http://schemas.openxmlformats.org/officeDocument/2006/relationships/hyperlink" Target="https://prozorro.gov.ua/tender/UA-2021-05-18-006235-c" TargetMode="External"/><Relationship Id="rId15" Type="http://schemas.openxmlformats.org/officeDocument/2006/relationships/hyperlink" Target="https://gb.kyivcity.gov.ua/projects/archive/16/show/720" TargetMode="External"/><Relationship Id="rId23" Type="http://schemas.openxmlformats.org/officeDocument/2006/relationships/hyperlink" Target="https://gb.kyivcity.gov.ua/projects/archive/16/show/1510" TargetMode="External"/><Relationship Id="rId28" Type="http://schemas.openxmlformats.org/officeDocument/2006/relationships/hyperlink" Target="https://gb.kyivcity.gov.ua/projects/archive/16/show/593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gb.kyivcity.gov.ua/projects/archive/16/show/457" TargetMode="External"/><Relationship Id="rId19" Type="http://schemas.openxmlformats.org/officeDocument/2006/relationships/hyperlink" Target="https://gb.kyivcity.gov.ua/projects/archive/16/show/1091" TargetMode="External"/><Relationship Id="rId31" Type="http://schemas.openxmlformats.org/officeDocument/2006/relationships/hyperlink" Target="https://gb.kyivcity.gov.ua/projects/archive/16/show/592?fbclid=IwAR10a-37kExqSBpncfedTRc6M1QiaxIJFW0yi9UUZbizaCIGR7y0a9OF69A" TargetMode="External"/><Relationship Id="rId4" Type="http://schemas.openxmlformats.org/officeDocument/2006/relationships/hyperlink" Target="https://prozorro.gov.ua/tender/UA-2021-05-31-002445-b" TargetMode="External"/><Relationship Id="rId9" Type="http://schemas.openxmlformats.org/officeDocument/2006/relationships/hyperlink" Target="https://gb.kyivcity.gov.ua/projects/archive/16/show/421" TargetMode="External"/><Relationship Id="rId14" Type="http://schemas.openxmlformats.org/officeDocument/2006/relationships/hyperlink" Target="https://gb.kyivcity.gov.ua/projects/archive/16/show/677" TargetMode="External"/><Relationship Id="rId22" Type="http://schemas.openxmlformats.org/officeDocument/2006/relationships/hyperlink" Target="https://gb.kyivcity.gov.ua/projects/archive/16/show/1121" TargetMode="External"/><Relationship Id="rId27" Type="http://schemas.openxmlformats.org/officeDocument/2006/relationships/hyperlink" Target="https://gb.kyivcity.gov.ua/projects/archive/16/show/816" TargetMode="External"/><Relationship Id="rId30" Type="http://schemas.openxmlformats.org/officeDocument/2006/relationships/hyperlink" Target="https://gb.kyivcity.gov.ua/projects/archive/16/show/741" TargetMode="External"/><Relationship Id="rId35" Type="http://schemas.openxmlformats.org/officeDocument/2006/relationships/hyperlink" Target="https://gb.kyivcity.gov.ua/projects/archive/16/show/1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6"/>
  <sheetViews>
    <sheetView showGridLines="0" tabSelected="1" view="pageBreakPreview" zoomScale="50" zoomScaleNormal="50" zoomScaleSheetLayoutView="5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2" sqref="A2:L2"/>
    </sheetView>
  </sheetViews>
  <sheetFormatPr defaultColWidth="12.625" defaultRowHeight="15" customHeight="1"/>
  <cols>
    <col min="1" max="1" width="4.875" style="43" customWidth="1"/>
    <col min="2" max="2" width="32.25" style="43" customWidth="1"/>
    <col min="3" max="3" width="75" style="43" customWidth="1"/>
    <col min="4" max="4" width="38.875" style="43" customWidth="1"/>
    <col min="5" max="5" width="26.875" style="43" customWidth="1"/>
    <col min="6" max="6" width="30.5" style="27" customWidth="1"/>
    <col min="7" max="7" width="19" style="62" customWidth="1"/>
    <col min="8" max="8" width="35.375" style="27" customWidth="1"/>
    <col min="9" max="9" width="18.125" style="67" customWidth="1"/>
    <col min="10" max="10" width="13.875" style="71" customWidth="1"/>
    <col min="11" max="11" width="21.875" style="53" customWidth="1"/>
    <col min="12" max="12" width="19.75" style="43" customWidth="1"/>
    <col min="13" max="25" width="8" style="43" customWidth="1"/>
    <col min="26" max="16384" width="12.625" style="43"/>
  </cols>
  <sheetData>
    <row r="1" spans="1:25" ht="25.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5.5">
      <c r="A2" s="81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45.75" customHeight="1">
      <c r="A3" s="4"/>
      <c r="B3" s="4"/>
      <c r="C3" s="4"/>
      <c r="D3" s="4"/>
      <c r="E3" s="4"/>
      <c r="F3" s="5"/>
      <c r="G3" s="55"/>
      <c r="H3" s="5"/>
      <c r="I3" s="83" t="s">
        <v>190</v>
      </c>
      <c r="J3" s="84"/>
      <c r="K3" s="84"/>
      <c r="L3" s="8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33.75" customHeight="1">
      <c r="A4" s="85" t="s">
        <v>1</v>
      </c>
      <c r="B4" s="85" t="s">
        <v>2</v>
      </c>
      <c r="C4" s="85" t="s">
        <v>3</v>
      </c>
      <c r="D4" s="85" t="s">
        <v>4</v>
      </c>
      <c r="E4" s="85" t="s">
        <v>5</v>
      </c>
      <c r="F4" s="88" t="s">
        <v>6</v>
      </c>
      <c r="G4" s="91" t="s">
        <v>7</v>
      </c>
      <c r="H4" s="93" t="s">
        <v>8</v>
      </c>
      <c r="I4" s="94"/>
      <c r="J4" s="94"/>
      <c r="K4" s="94"/>
      <c r="L4" s="9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94.5" customHeight="1">
      <c r="A5" s="86"/>
      <c r="B5" s="86"/>
      <c r="C5" s="86"/>
      <c r="D5" s="86"/>
      <c r="E5" s="86"/>
      <c r="F5" s="89"/>
      <c r="G5" s="92"/>
      <c r="H5" s="88" t="s">
        <v>9</v>
      </c>
      <c r="I5" s="95" t="s">
        <v>10</v>
      </c>
      <c r="J5" s="96"/>
      <c r="K5" s="97" t="s">
        <v>11</v>
      </c>
      <c r="L5" s="85" t="s">
        <v>12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78" customHeight="1">
      <c r="A6" s="87"/>
      <c r="B6" s="87"/>
      <c r="C6" s="7"/>
      <c r="D6" s="87"/>
      <c r="E6" s="87"/>
      <c r="F6" s="90"/>
      <c r="G6" s="56"/>
      <c r="H6" s="90"/>
      <c r="I6" s="63" t="s">
        <v>13</v>
      </c>
      <c r="J6" s="68" t="s">
        <v>14</v>
      </c>
      <c r="K6" s="98"/>
      <c r="L6" s="8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3.2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9">
        <v>12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34.5" customHeight="1">
      <c r="A8" s="78" t="s">
        <v>17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73.25" customHeight="1">
      <c r="A9" s="12">
        <v>1</v>
      </c>
      <c r="B9" s="13" t="s">
        <v>18</v>
      </c>
      <c r="C9" s="14" t="s">
        <v>49</v>
      </c>
      <c r="D9" s="14" t="s">
        <v>79</v>
      </c>
      <c r="E9" s="73" t="s">
        <v>196</v>
      </c>
      <c r="F9" s="15" t="s">
        <v>124</v>
      </c>
      <c r="G9" s="57">
        <v>212.04</v>
      </c>
      <c r="H9" s="1" t="s">
        <v>123</v>
      </c>
      <c r="I9" s="64">
        <v>208.68</v>
      </c>
      <c r="J9" s="69">
        <f>G9-I9</f>
        <v>3.3599999999999852</v>
      </c>
      <c r="K9" s="47" t="s">
        <v>160</v>
      </c>
      <c r="L9" s="72" t="s">
        <v>194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264.75" customHeight="1">
      <c r="A10" s="12">
        <v>2</v>
      </c>
      <c r="B10" s="13" t="s">
        <v>19</v>
      </c>
      <c r="C10" s="17" t="s">
        <v>50</v>
      </c>
      <c r="D10" s="17" t="s">
        <v>80</v>
      </c>
      <c r="E10" s="74" t="s">
        <v>96</v>
      </c>
      <c r="F10" s="15" t="s">
        <v>107</v>
      </c>
      <c r="G10" s="58">
        <v>238.8</v>
      </c>
      <c r="H10" s="1" t="s">
        <v>106</v>
      </c>
      <c r="I10" s="65">
        <v>225.17</v>
      </c>
      <c r="J10" s="69">
        <f t="shared" ref="J10" si="0">G10-I10</f>
        <v>13.630000000000024</v>
      </c>
      <c r="K10" s="49" t="s">
        <v>161</v>
      </c>
      <c r="L10" s="72" t="s">
        <v>194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84.25" customHeight="1">
      <c r="A11" s="18">
        <v>3</v>
      </c>
      <c r="B11" s="13" t="s">
        <v>20</v>
      </c>
      <c r="C11" s="17" t="s">
        <v>51</v>
      </c>
      <c r="D11" s="17" t="s">
        <v>81</v>
      </c>
      <c r="E11" s="75" t="s">
        <v>197</v>
      </c>
      <c r="F11" s="15" t="s">
        <v>187</v>
      </c>
      <c r="G11" s="58">
        <v>287.87</v>
      </c>
      <c r="H11" s="1" t="s">
        <v>186</v>
      </c>
      <c r="I11" s="65">
        <v>278.60000000000002</v>
      </c>
      <c r="J11" s="69">
        <f>G11-I11</f>
        <v>9.2699999999999818</v>
      </c>
      <c r="K11" s="50" t="s">
        <v>162</v>
      </c>
      <c r="L11" s="72" t="s">
        <v>194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309.75" customHeight="1">
      <c r="A12" s="12">
        <v>4</v>
      </c>
      <c r="B12" s="13" t="s">
        <v>21</v>
      </c>
      <c r="C12" s="17" t="s">
        <v>52</v>
      </c>
      <c r="D12" s="17" t="s">
        <v>82</v>
      </c>
      <c r="E12" s="74" t="s">
        <v>198</v>
      </c>
      <c r="F12" s="15" t="s">
        <v>127</v>
      </c>
      <c r="G12" s="58" t="s">
        <v>99</v>
      </c>
      <c r="H12" s="19" t="s">
        <v>103</v>
      </c>
      <c r="I12" s="65">
        <v>1970.18</v>
      </c>
      <c r="J12" s="69">
        <f t="shared" ref="J12:J39" si="1">G12-I12</f>
        <v>27.819999999999936</v>
      </c>
      <c r="K12" s="47" t="s">
        <v>163</v>
      </c>
      <c r="L12" s="72" t="s">
        <v>194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66.5" customHeight="1">
      <c r="A13" s="12">
        <v>5</v>
      </c>
      <c r="B13" s="13" t="s">
        <v>22</v>
      </c>
      <c r="C13" s="17" t="s">
        <v>53</v>
      </c>
      <c r="D13" s="17" t="s">
        <v>83</v>
      </c>
      <c r="E13" s="74" t="s">
        <v>199</v>
      </c>
      <c r="F13" s="15" t="s">
        <v>128</v>
      </c>
      <c r="G13" s="58">
        <v>202.72800000000001</v>
      </c>
      <c r="H13" s="19" t="s">
        <v>112</v>
      </c>
      <c r="I13" s="65">
        <v>199</v>
      </c>
      <c r="J13" s="69">
        <f t="shared" si="1"/>
        <v>3.7280000000000086</v>
      </c>
      <c r="K13" s="47" t="s">
        <v>164</v>
      </c>
      <c r="L13" s="72" t="s">
        <v>194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88.25" customHeight="1">
      <c r="A14" s="20"/>
      <c r="B14" s="13" t="s">
        <v>23</v>
      </c>
      <c r="C14" s="17" t="s">
        <v>54</v>
      </c>
      <c r="D14" s="17" t="s">
        <v>84</v>
      </c>
      <c r="E14" s="74" t="s">
        <v>200</v>
      </c>
      <c r="F14" s="1" t="s">
        <v>129</v>
      </c>
      <c r="G14" s="58">
        <v>486</v>
      </c>
      <c r="H14" s="1" t="s">
        <v>113</v>
      </c>
      <c r="I14" s="65">
        <v>485.89</v>
      </c>
      <c r="J14" s="69">
        <f t="shared" si="1"/>
        <v>0.11000000000001364</v>
      </c>
      <c r="K14" s="47" t="s">
        <v>165</v>
      </c>
      <c r="L14" s="72" t="s">
        <v>194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291" customHeight="1">
      <c r="A15" s="23"/>
      <c r="B15" s="13" t="s">
        <v>24</v>
      </c>
      <c r="C15" s="17" t="s">
        <v>55</v>
      </c>
      <c r="D15" s="17" t="s">
        <v>85</v>
      </c>
      <c r="E15" s="74" t="s">
        <v>201</v>
      </c>
      <c r="F15" s="37" t="s">
        <v>130</v>
      </c>
      <c r="G15" s="58">
        <v>148.69200000000001</v>
      </c>
      <c r="H15" s="38" t="s">
        <v>131</v>
      </c>
      <c r="I15" s="65">
        <v>138</v>
      </c>
      <c r="J15" s="69">
        <f t="shared" si="1"/>
        <v>10.692000000000007</v>
      </c>
      <c r="K15" s="48" t="s">
        <v>166</v>
      </c>
      <c r="L15" s="72" t="s">
        <v>194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80.5" customHeight="1">
      <c r="A16" s="23"/>
      <c r="B16" s="13" t="s">
        <v>25</v>
      </c>
      <c r="C16" s="17" t="s">
        <v>56</v>
      </c>
      <c r="D16" s="17" t="s">
        <v>86</v>
      </c>
      <c r="E16" s="74" t="s">
        <v>202</v>
      </c>
      <c r="F16" s="37" t="s">
        <v>132</v>
      </c>
      <c r="G16" s="58">
        <v>1097.2940000000001</v>
      </c>
      <c r="H16" s="38" t="s">
        <v>119</v>
      </c>
      <c r="I16" s="65">
        <v>1074.3399999999999</v>
      </c>
      <c r="J16" s="69">
        <f t="shared" si="1"/>
        <v>22.954000000000178</v>
      </c>
      <c r="K16" s="48" t="s">
        <v>167</v>
      </c>
      <c r="L16" s="72" t="s">
        <v>194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394.5" customHeight="1">
      <c r="A17" s="23"/>
      <c r="B17" s="13" t="s">
        <v>26</v>
      </c>
      <c r="C17" s="17" t="s">
        <v>57</v>
      </c>
      <c r="D17" s="17" t="s">
        <v>87</v>
      </c>
      <c r="E17" s="75" t="s">
        <v>203</v>
      </c>
      <c r="F17" s="37" t="s">
        <v>133</v>
      </c>
      <c r="G17" s="58">
        <v>1000.864</v>
      </c>
      <c r="H17" s="38" t="s">
        <v>134</v>
      </c>
      <c r="I17" s="65">
        <v>1000.62</v>
      </c>
      <c r="J17" s="69">
        <f t="shared" si="1"/>
        <v>0.24400000000002819</v>
      </c>
      <c r="K17" s="48" t="s">
        <v>168</v>
      </c>
      <c r="L17" s="72" t="s">
        <v>194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352.5" customHeight="1">
      <c r="A18" s="23"/>
      <c r="B18" s="13" t="s">
        <v>27</v>
      </c>
      <c r="C18" s="17" t="s">
        <v>58</v>
      </c>
      <c r="D18" s="17" t="s">
        <v>83</v>
      </c>
      <c r="E18" s="74" t="s">
        <v>204</v>
      </c>
      <c r="F18" s="37" t="s">
        <v>135</v>
      </c>
      <c r="G18" s="58">
        <v>538.5</v>
      </c>
      <c r="H18" s="38" t="s">
        <v>111</v>
      </c>
      <c r="I18" s="65">
        <v>538.38</v>
      </c>
      <c r="J18" s="69">
        <f t="shared" si="1"/>
        <v>0.12000000000000455</v>
      </c>
      <c r="K18" s="48" t="s">
        <v>169</v>
      </c>
      <c r="L18" s="72" t="s">
        <v>194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65" customHeight="1">
      <c r="A19" s="23"/>
      <c r="B19" s="13" t="s">
        <v>28</v>
      </c>
      <c r="C19" s="17" t="s">
        <v>59</v>
      </c>
      <c r="D19" s="17" t="s">
        <v>83</v>
      </c>
      <c r="E19" s="74" t="s">
        <v>204</v>
      </c>
      <c r="F19" s="37" t="s">
        <v>136</v>
      </c>
      <c r="G19" s="58">
        <v>2634.212</v>
      </c>
      <c r="H19" s="38" t="s">
        <v>110</v>
      </c>
      <c r="I19" s="66">
        <v>2623.72</v>
      </c>
      <c r="J19" s="69">
        <f t="shared" si="1"/>
        <v>10.492000000000189</v>
      </c>
      <c r="K19" s="48" t="s">
        <v>170</v>
      </c>
      <c r="L19" s="72" t="s">
        <v>194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46" customHeight="1">
      <c r="A20" s="2"/>
      <c r="B20" s="13" t="s">
        <v>29</v>
      </c>
      <c r="C20" s="17" t="s">
        <v>60</v>
      </c>
      <c r="D20" s="17" t="s">
        <v>86</v>
      </c>
      <c r="E20" s="74" t="s">
        <v>203</v>
      </c>
      <c r="F20" s="38" t="s">
        <v>137</v>
      </c>
      <c r="G20" s="58">
        <v>488.24599999999998</v>
      </c>
      <c r="H20" s="38" t="s">
        <v>114</v>
      </c>
      <c r="I20" s="65">
        <v>482.2</v>
      </c>
      <c r="J20" s="69">
        <f t="shared" si="1"/>
        <v>6.0459999999999923</v>
      </c>
      <c r="K20" s="48" t="s">
        <v>171</v>
      </c>
      <c r="L20" s="72" t="s">
        <v>194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38.5" customHeight="1">
      <c r="A21" s="2"/>
      <c r="B21" s="13" t="s">
        <v>30</v>
      </c>
      <c r="C21" s="17" t="s">
        <v>61</v>
      </c>
      <c r="D21" s="17" t="s">
        <v>84</v>
      </c>
      <c r="E21" s="74" t="s">
        <v>205</v>
      </c>
      <c r="F21" s="38" t="s">
        <v>138</v>
      </c>
      <c r="G21" s="58">
        <v>360</v>
      </c>
      <c r="H21" s="38" t="s">
        <v>120</v>
      </c>
      <c r="I21" s="65">
        <v>360</v>
      </c>
      <c r="J21" s="69">
        <f t="shared" si="1"/>
        <v>0</v>
      </c>
      <c r="K21" s="48" t="s">
        <v>172</v>
      </c>
      <c r="L21" s="72" t="s">
        <v>194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85" customHeight="1">
      <c r="A22" s="2"/>
      <c r="B22" s="13" t="s">
        <v>31</v>
      </c>
      <c r="C22" s="17" t="s">
        <v>62</v>
      </c>
      <c r="D22" s="17" t="s">
        <v>88</v>
      </c>
      <c r="E22" s="75" t="s">
        <v>206</v>
      </c>
      <c r="F22" s="38" t="s">
        <v>139</v>
      </c>
      <c r="G22" s="58">
        <v>296.00400000000002</v>
      </c>
      <c r="H22" s="38" t="s">
        <v>125</v>
      </c>
      <c r="I22" s="65">
        <v>295.97000000000003</v>
      </c>
      <c r="J22" s="69">
        <f t="shared" si="1"/>
        <v>3.3999999999991815E-2</v>
      </c>
      <c r="K22" s="48" t="s">
        <v>173</v>
      </c>
      <c r="L22" s="72" t="s">
        <v>194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71" customHeight="1">
      <c r="A23" s="2"/>
      <c r="B23" s="13" t="s">
        <v>32</v>
      </c>
      <c r="C23" s="17" t="s">
        <v>63</v>
      </c>
      <c r="D23" s="17" t="s">
        <v>89</v>
      </c>
      <c r="E23" s="75" t="s">
        <v>207</v>
      </c>
      <c r="F23" s="38" t="s">
        <v>140</v>
      </c>
      <c r="G23" s="58">
        <v>1000.2</v>
      </c>
      <c r="H23" s="38" t="s">
        <v>141</v>
      </c>
      <c r="I23" s="65">
        <v>993.54</v>
      </c>
      <c r="J23" s="69">
        <f t="shared" si="1"/>
        <v>6.6600000000000819</v>
      </c>
      <c r="K23" s="48" t="s">
        <v>174</v>
      </c>
      <c r="L23" s="72" t="s">
        <v>194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408.75" customHeight="1">
      <c r="A24" s="2"/>
      <c r="B24" s="13" t="s">
        <v>33</v>
      </c>
      <c r="C24" s="17" t="s">
        <v>64</v>
      </c>
      <c r="D24" s="17" t="s">
        <v>90</v>
      </c>
      <c r="E24" s="74" t="s">
        <v>208</v>
      </c>
      <c r="F24" s="38" t="s">
        <v>121</v>
      </c>
      <c r="G24" s="58">
        <v>1004.886</v>
      </c>
      <c r="H24" s="38" t="s">
        <v>104</v>
      </c>
      <c r="I24" s="65">
        <v>998.8</v>
      </c>
      <c r="J24" s="69">
        <f t="shared" si="1"/>
        <v>6.0860000000000127</v>
      </c>
      <c r="K24" s="48" t="s">
        <v>175</v>
      </c>
      <c r="L24" s="72" t="s">
        <v>194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408.75" customHeight="1">
      <c r="A25" s="2"/>
      <c r="B25" s="13" t="s">
        <v>34</v>
      </c>
      <c r="C25" s="17" t="s">
        <v>64</v>
      </c>
      <c r="D25" s="17" t="s">
        <v>91</v>
      </c>
      <c r="E25" s="74" t="s">
        <v>209</v>
      </c>
      <c r="F25" s="38" t="s">
        <v>122</v>
      </c>
      <c r="G25" s="58">
        <v>1004.886</v>
      </c>
      <c r="H25" s="38" t="s">
        <v>105</v>
      </c>
      <c r="I25" s="65">
        <v>995.94</v>
      </c>
      <c r="J25" s="69">
        <f t="shared" si="1"/>
        <v>8.9459999999999127</v>
      </c>
      <c r="K25" s="48" t="s">
        <v>176</v>
      </c>
      <c r="L25" s="72" t="s">
        <v>194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3" customHeight="1">
      <c r="A26" s="2"/>
      <c r="B26" s="13" t="s">
        <v>35</v>
      </c>
      <c r="C26" s="17" t="s">
        <v>65</v>
      </c>
      <c r="D26" s="17" t="s">
        <v>92</v>
      </c>
      <c r="E26" s="74" t="s">
        <v>203</v>
      </c>
      <c r="F26" s="38" t="s">
        <v>142</v>
      </c>
      <c r="G26" s="58">
        <v>187.2</v>
      </c>
      <c r="H26" s="38" t="s">
        <v>126</v>
      </c>
      <c r="I26" s="65">
        <v>187.05</v>
      </c>
      <c r="J26" s="69">
        <f t="shared" si="1"/>
        <v>0.14999999999997726</v>
      </c>
      <c r="K26" s="48" t="s">
        <v>177</v>
      </c>
      <c r="L26" s="72" t="s">
        <v>194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44" customHeight="1">
      <c r="A27" s="2"/>
      <c r="B27" s="13" t="s">
        <v>36</v>
      </c>
      <c r="C27" s="17" t="s">
        <v>66</v>
      </c>
      <c r="D27" s="17" t="s">
        <v>92</v>
      </c>
      <c r="E27" s="74" t="s">
        <v>203</v>
      </c>
      <c r="F27" s="38" t="s">
        <v>143</v>
      </c>
      <c r="G27" s="58">
        <v>150</v>
      </c>
      <c r="H27" s="38" t="s">
        <v>144</v>
      </c>
      <c r="I27" s="65">
        <v>149.85</v>
      </c>
      <c r="J27" s="69">
        <f t="shared" si="1"/>
        <v>0.15000000000000568</v>
      </c>
      <c r="K27" s="48" t="s">
        <v>178</v>
      </c>
      <c r="L27" s="72" t="s">
        <v>194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41.75" customHeight="1">
      <c r="A28" s="2"/>
      <c r="B28" s="13" t="s">
        <v>37</v>
      </c>
      <c r="C28" s="17" t="s">
        <v>67</v>
      </c>
      <c r="D28" s="17" t="s">
        <v>92</v>
      </c>
      <c r="E28" s="74" t="s">
        <v>203</v>
      </c>
      <c r="F28" s="25" t="s">
        <v>145</v>
      </c>
      <c r="G28" s="58">
        <v>121.32</v>
      </c>
      <c r="H28" s="38" t="s">
        <v>115</v>
      </c>
      <c r="I28" s="65">
        <v>121.2</v>
      </c>
      <c r="J28" s="69">
        <f t="shared" si="1"/>
        <v>0.11999999999999034</v>
      </c>
      <c r="K28" s="48" t="s">
        <v>179</v>
      </c>
      <c r="L28" s="72" t="s">
        <v>194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98.75" customHeight="1">
      <c r="A29" s="2"/>
      <c r="B29" s="13" t="s">
        <v>38</v>
      </c>
      <c r="C29" s="17" t="s">
        <v>68</v>
      </c>
      <c r="D29" s="17" t="s">
        <v>92</v>
      </c>
      <c r="E29" s="74" t="s">
        <v>203</v>
      </c>
      <c r="F29" s="25" t="s">
        <v>146</v>
      </c>
      <c r="G29" s="58">
        <v>187.67400000000001</v>
      </c>
      <c r="H29" s="38" t="s">
        <v>118</v>
      </c>
      <c r="I29" s="65">
        <v>185.28</v>
      </c>
      <c r="J29" s="69">
        <f t="shared" si="1"/>
        <v>2.3940000000000055</v>
      </c>
      <c r="K29" s="48" t="s">
        <v>180</v>
      </c>
      <c r="L29" s="72" t="s">
        <v>194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78.5" customHeight="1">
      <c r="A30" s="2"/>
      <c r="B30" s="13" t="s">
        <v>39</v>
      </c>
      <c r="C30" s="17" t="s">
        <v>69</v>
      </c>
      <c r="D30" s="39" t="s">
        <v>93</v>
      </c>
      <c r="E30" s="74" t="s">
        <v>97</v>
      </c>
      <c r="F30" s="25" t="s">
        <v>147</v>
      </c>
      <c r="G30" s="58">
        <v>230.136</v>
      </c>
      <c r="H30" s="38" t="s">
        <v>100</v>
      </c>
      <c r="I30" s="65">
        <v>226.25</v>
      </c>
      <c r="J30" s="69">
        <f t="shared" si="1"/>
        <v>3.8859999999999957</v>
      </c>
      <c r="K30" s="51" t="s">
        <v>192</v>
      </c>
      <c r="L30" s="72" t="s">
        <v>194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312.75" customHeight="1">
      <c r="A31" s="2"/>
      <c r="B31" s="13" t="s">
        <v>40</v>
      </c>
      <c r="C31" s="17" t="s">
        <v>70</v>
      </c>
      <c r="D31" s="39" t="s">
        <v>93</v>
      </c>
      <c r="E31" s="74" t="s">
        <v>97</v>
      </c>
      <c r="F31" s="44" t="s">
        <v>148</v>
      </c>
      <c r="G31" s="58">
        <v>213.66</v>
      </c>
      <c r="H31" s="38" t="s">
        <v>101</v>
      </c>
      <c r="I31" s="65">
        <v>213.5</v>
      </c>
      <c r="J31" s="69">
        <f t="shared" si="1"/>
        <v>0.15999999999999659</v>
      </c>
      <c r="K31" s="48" t="s">
        <v>181</v>
      </c>
      <c r="L31" s="72" t="s">
        <v>194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37" customHeight="1">
      <c r="A32" s="2"/>
      <c r="B32" s="13" t="s">
        <v>41</v>
      </c>
      <c r="C32" s="17" t="s">
        <v>71</v>
      </c>
      <c r="D32" s="39" t="s">
        <v>93</v>
      </c>
      <c r="E32" s="74" t="s">
        <v>98</v>
      </c>
      <c r="F32" s="45" t="s">
        <v>149</v>
      </c>
      <c r="G32" s="58">
        <v>233.4</v>
      </c>
      <c r="H32" s="38" t="s">
        <v>102</v>
      </c>
      <c r="I32" s="65">
        <v>226.25</v>
      </c>
      <c r="J32" s="69">
        <f t="shared" si="1"/>
        <v>7.1500000000000057</v>
      </c>
      <c r="K32" s="48" t="s">
        <v>191</v>
      </c>
      <c r="L32" s="72" t="s">
        <v>194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97.25" customHeight="1">
      <c r="A33" s="2"/>
      <c r="B33" s="40" t="s">
        <v>42</v>
      </c>
      <c r="C33" s="41" t="s">
        <v>72</v>
      </c>
      <c r="D33" s="39" t="s">
        <v>93</v>
      </c>
      <c r="E33" s="74" t="s">
        <v>97</v>
      </c>
      <c r="F33" s="46" t="s">
        <v>109</v>
      </c>
      <c r="G33" s="58">
        <v>100</v>
      </c>
      <c r="H33" s="38" t="s">
        <v>108</v>
      </c>
      <c r="I33" s="65">
        <v>88.885999999999996</v>
      </c>
      <c r="J33" s="69">
        <f t="shared" si="1"/>
        <v>11.114000000000004</v>
      </c>
      <c r="K33" s="48" t="s">
        <v>193</v>
      </c>
      <c r="L33" s="72" t="s">
        <v>194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347.25" customHeight="1">
      <c r="A34" s="24"/>
      <c r="B34" s="13" t="s">
        <v>43</v>
      </c>
      <c r="C34" s="17" t="s">
        <v>73</v>
      </c>
      <c r="D34" s="17" t="s">
        <v>94</v>
      </c>
      <c r="E34" s="74" t="s">
        <v>210</v>
      </c>
      <c r="F34" s="25" t="s">
        <v>116</v>
      </c>
      <c r="G34" s="58">
        <v>107.492</v>
      </c>
      <c r="H34" s="38" t="s">
        <v>117</v>
      </c>
      <c r="I34" s="65">
        <v>107.37</v>
      </c>
      <c r="J34" s="69">
        <f t="shared" si="1"/>
        <v>0.12199999999999989</v>
      </c>
      <c r="K34" s="54" t="s">
        <v>189</v>
      </c>
      <c r="L34" s="72" t="s">
        <v>194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60.25" customHeight="1">
      <c r="A35" s="24"/>
      <c r="B35" s="13" t="s">
        <v>44</v>
      </c>
      <c r="C35" s="17" t="s">
        <v>74</v>
      </c>
      <c r="D35" s="17" t="s">
        <v>95</v>
      </c>
      <c r="E35" s="73" t="s">
        <v>195</v>
      </c>
      <c r="F35" s="25" t="s">
        <v>150</v>
      </c>
      <c r="G35" s="58">
        <v>267.63799999999998</v>
      </c>
      <c r="H35" s="38" t="s">
        <v>155</v>
      </c>
      <c r="I35" s="65">
        <v>242</v>
      </c>
      <c r="J35" s="69">
        <f t="shared" si="1"/>
        <v>25.637999999999977</v>
      </c>
      <c r="K35" s="54" t="s">
        <v>185</v>
      </c>
      <c r="L35" s="72" t="s">
        <v>194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40.75" customHeight="1">
      <c r="A36" s="24"/>
      <c r="B36" s="13" t="s">
        <v>45</v>
      </c>
      <c r="C36" s="25" t="s">
        <v>75</v>
      </c>
      <c r="D36" s="17" t="s">
        <v>95</v>
      </c>
      <c r="E36" s="73" t="s">
        <v>211</v>
      </c>
      <c r="F36" s="25" t="s">
        <v>151</v>
      </c>
      <c r="G36" s="58">
        <v>131.292</v>
      </c>
      <c r="H36" s="38" t="s">
        <v>156</v>
      </c>
      <c r="I36" s="65">
        <v>125.4</v>
      </c>
      <c r="J36" s="69">
        <f t="shared" si="1"/>
        <v>5.8919999999999959</v>
      </c>
      <c r="K36" s="48" t="s">
        <v>182</v>
      </c>
      <c r="L36" s="72" t="s">
        <v>194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33.25" customHeight="1">
      <c r="A37" s="24"/>
      <c r="B37" s="13" t="s">
        <v>46</v>
      </c>
      <c r="C37" s="25" t="s">
        <v>76</v>
      </c>
      <c r="D37" s="17" t="s">
        <v>95</v>
      </c>
      <c r="E37" s="73" t="s">
        <v>212</v>
      </c>
      <c r="F37" s="25" t="s">
        <v>152</v>
      </c>
      <c r="G37" s="58">
        <v>330.81599999999997</v>
      </c>
      <c r="H37" s="38" t="s">
        <v>157</v>
      </c>
      <c r="I37" s="65">
        <v>318</v>
      </c>
      <c r="J37" s="69">
        <f t="shared" si="1"/>
        <v>12.815999999999974</v>
      </c>
      <c r="K37" s="48" t="s">
        <v>184</v>
      </c>
      <c r="L37" s="72" t="s">
        <v>194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37" customHeight="1">
      <c r="A38" s="24"/>
      <c r="B38" s="13" t="s">
        <v>47</v>
      </c>
      <c r="C38" s="25" t="s">
        <v>77</v>
      </c>
      <c r="D38" s="17" t="s">
        <v>95</v>
      </c>
      <c r="E38" s="76" t="s">
        <v>211</v>
      </c>
      <c r="F38" s="46" t="s">
        <v>153</v>
      </c>
      <c r="G38" s="58">
        <v>122.587</v>
      </c>
      <c r="H38" s="38" t="s">
        <v>158</v>
      </c>
      <c r="I38" s="65">
        <v>116</v>
      </c>
      <c r="J38" s="69">
        <f t="shared" si="1"/>
        <v>6.5870000000000033</v>
      </c>
      <c r="K38" s="48" t="s">
        <v>183</v>
      </c>
      <c r="L38" s="72" t="s">
        <v>194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33.25" customHeight="1">
      <c r="A39" s="29"/>
      <c r="B39" s="30" t="s">
        <v>48</v>
      </c>
      <c r="C39" s="32" t="s">
        <v>78</v>
      </c>
      <c r="D39" s="31" t="s">
        <v>95</v>
      </c>
      <c r="E39" s="77" t="s">
        <v>213</v>
      </c>
      <c r="F39" s="25" t="s">
        <v>154</v>
      </c>
      <c r="G39" s="59">
        <v>1000.2</v>
      </c>
      <c r="H39" s="42" t="s">
        <v>159</v>
      </c>
      <c r="I39" s="65">
        <v>993.17</v>
      </c>
      <c r="J39" s="69">
        <f t="shared" si="1"/>
        <v>7.0300000000000864</v>
      </c>
      <c r="K39" s="54" t="s">
        <v>188</v>
      </c>
      <c r="L39" s="72" t="s">
        <v>194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s="36" customFormat="1" ht="45.75" customHeight="1">
      <c r="A40" s="33"/>
      <c r="B40" s="21" t="s">
        <v>15</v>
      </c>
      <c r="C40" s="33"/>
      <c r="D40" s="33"/>
      <c r="E40" s="33"/>
      <c r="F40" s="34"/>
      <c r="G40" s="60">
        <f>G9+G10+G11+G12+G13+G14+G15+G16+G17+G18+G19+G20+G21+G22+G23+G24+G25+G26+G27+G28+G29+G30+G31+G32+G33+G34+G35+G36+G38+G39+G37</f>
        <v>16382.637000000004</v>
      </c>
      <c r="H40" s="35"/>
      <c r="I40" s="60">
        <f t="shared" ref="I40:J40" si="2">I9+I10+I11+I12+I13+I14+I15+I16+I17+I18+I19+I20+I21+I22+I23+I24+I25+I26+I27+I28+I29+I30+I31+I32+I33+I34+I35+I36+I38+I39+I37</f>
        <v>16169.236000000003</v>
      </c>
      <c r="J40" s="70">
        <f t="shared" si="2"/>
        <v>213.40100000000035</v>
      </c>
      <c r="K40" s="52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>
      <c r="A41" s="6"/>
      <c r="B41" s="26"/>
      <c r="C41" s="6"/>
      <c r="D41" s="6"/>
      <c r="E41" s="6"/>
      <c r="G41" s="61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26"/>
      <c r="C42" s="6"/>
      <c r="D42" s="6"/>
      <c r="E42" s="6"/>
      <c r="G42" s="61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26"/>
      <c r="C43" s="6"/>
      <c r="D43" s="6"/>
      <c r="E43" s="6"/>
      <c r="G43" s="61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26"/>
      <c r="C44" s="6"/>
      <c r="D44" s="6"/>
      <c r="E44" s="6"/>
      <c r="G44" s="61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26"/>
      <c r="C45" s="6"/>
      <c r="D45" s="6"/>
      <c r="E45" s="6"/>
      <c r="G45" s="61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28"/>
      <c r="C46" s="6"/>
      <c r="D46" s="6"/>
      <c r="E46" s="6"/>
      <c r="G46" s="61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28"/>
      <c r="C47" s="6"/>
      <c r="D47" s="6"/>
      <c r="E47" s="6"/>
      <c r="G47" s="61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28"/>
      <c r="C48" s="6"/>
      <c r="D48" s="6"/>
      <c r="E48" s="6"/>
      <c r="G48" s="61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28"/>
      <c r="C49" s="6"/>
      <c r="D49" s="6"/>
      <c r="E49" s="6"/>
      <c r="G49" s="61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28"/>
      <c r="C50" s="6"/>
      <c r="D50" s="6"/>
      <c r="E50" s="6"/>
      <c r="G50" s="61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28"/>
      <c r="C51" s="6"/>
      <c r="D51" s="6"/>
      <c r="E51" s="6"/>
      <c r="G51" s="61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28"/>
      <c r="C52" s="6"/>
      <c r="D52" s="6"/>
      <c r="E52" s="6"/>
      <c r="G52" s="61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28"/>
      <c r="C53" s="6"/>
      <c r="D53" s="6"/>
      <c r="E53" s="6"/>
      <c r="G53" s="61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28"/>
      <c r="C54" s="6"/>
      <c r="D54" s="6"/>
      <c r="E54" s="6"/>
      <c r="G54" s="61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28"/>
      <c r="C55" s="6"/>
      <c r="D55" s="6"/>
      <c r="E55" s="6"/>
      <c r="G55" s="61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28"/>
      <c r="C56" s="6"/>
      <c r="D56" s="6"/>
      <c r="E56" s="6"/>
      <c r="G56" s="61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28"/>
      <c r="C57" s="6"/>
      <c r="D57" s="6"/>
      <c r="E57" s="6"/>
      <c r="G57" s="61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28"/>
      <c r="C58" s="6"/>
      <c r="D58" s="6"/>
      <c r="E58" s="6"/>
      <c r="G58" s="61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G59" s="61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G60" s="61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G61" s="61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G62" s="61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G63" s="61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G64" s="61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G65" s="61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G66" s="61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G67" s="61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G68" s="61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G69" s="61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G70" s="61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G71" s="61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G72" s="61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G73" s="61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G74" s="61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G75" s="61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G76" s="61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G77" s="61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G78" s="61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G79" s="61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G80" s="61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G81" s="61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G82" s="61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G83" s="61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G84" s="61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G85" s="61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G86" s="61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G87" s="61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G88" s="61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G89" s="61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G90" s="61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G91" s="61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G92" s="61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G93" s="61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G94" s="61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G95" s="61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G96" s="61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G97" s="61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G98" s="61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G99" s="61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G100" s="61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G101" s="61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G102" s="61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G103" s="61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G104" s="61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G105" s="61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G106" s="61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G107" s="61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G108" s="61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G109" s="61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G110" s="61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G111" s="61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G112" s="61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G113" s="61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G114" s="61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G115" s="61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G116" s="61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G117" s="61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G118" s="61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G119" s="61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G120" s="61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G121" s="61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G122" s="61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G123" s="61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G124" s="61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G125" s="61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G126" s="61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G127" s="61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G128" s="61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G129" s="61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G130" s="61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G131" s="61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G132" s="61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G133" s="61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G134" s="61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G135" s="61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G136" s="61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G137" s="61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G138" s="61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G139" s="61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G140" s="61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G141" s="61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G142" s="61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G143" s="61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G144" s="61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G145" s="61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G146" s="61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G147" s="61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G148" s="61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G149" s="61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G150" s="61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G151" s="61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G152" s="61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G153" s="61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G154" s="61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G155" s="61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G156" s="61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G157" s="61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G158" s="61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G159" s="61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G160" s="61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G161" s="61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G162" s="61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G163" s="61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G164" s="61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G165" s="61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G166" s="61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G167" s="61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G168" s="61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G169" s="61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G170" s="61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G171" s="61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G172" s="61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G173" s="61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G174" s="61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G175" s="61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G176" s="61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G177" s="61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G178" s="61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G179" s="61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G180" s="61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G181" s="61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G182" s="61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G183" s="61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G184" s="61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G185" s="61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G186" s="61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G187" s="61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G188" s="61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G189" s="61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G190" s="61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G191" s="61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G192" s="61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G193" s="61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G194" s="61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G195" s="61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G196" s="61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G197" s="61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G198" s="61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G199" s="61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G200" s="61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G201" s="61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G202" s="61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G203" s="61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G204" s="61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G205" s="61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G206" s="61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G207" s="61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G208" s="61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G209" s="61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G210" s="61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G211" s="61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G212" s="61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G213" s="61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G214" s="61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G215" s="61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G216" s="61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G217" s="61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G218" s="61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G219" s="61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G220" s="61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G221" s="61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G222" s="61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G223" s="61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G224" s="61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G225" s="61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G226" s="61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G227" s="61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G228" s="61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G229" s="61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G230" s="61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G231" s="61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G232" s="61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G233" s="61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G234" s="61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G235" s="6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G236" s="61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G237" s="6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G238" s="61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G239" s="61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G240" s="61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G241" s="61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G242" s="61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G243" s="61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G244" s="61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G245" s="61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G246" s="61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G247" s="6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G248" s="6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G249" s="61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G250" s="6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G251" s="61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G252" s="6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G253" s="6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G254" s="6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G255" s="61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G256" s="61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G257" s="6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G258" s="6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G259" s="6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G260" s="61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G261" s="61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G262" s="61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G263" s="61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G264" s="6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G265" s="61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G266" s="61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G267" s="61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G268" s="61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G269" s="61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G270" s="61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G271" s="61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G272" s="61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G273" s="61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G274" s="61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G275" s="61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G276" s="61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G277" s="61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G278" s="61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G279" s="61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G280" s="61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G281" s="61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G282" s="61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G283" s="61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G284" s="61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G285" s="61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G286" s="61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G287" s="61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G288" s="61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G289" s="61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G290" s="61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G291" s="61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G292" s="61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G293" s="61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G294" s="61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G295" s="61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G296" s="61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G297" s="61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G298" s="61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G299" s="61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G300" s="61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G301" s="61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G302" s="61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G303" s="61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G304" s="61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G305" s="61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G306" s="61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G307" s="61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G308" s="61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G309" s="61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G310" s="61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G311" s="61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G312" s="61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G313" s="61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G314" s="6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G315" s="61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G316" s="61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G317" s="61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G318" s="61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G319" s="61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G320" s="61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G321" s="61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G322" s="61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G323" s="61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G324" s="61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G325" s="61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G326" s="61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G327" s="61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G328" s="61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G329" s="61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G330" s="61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G331" s="61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G332" s="61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G333" s="61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G334" s="61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G335" s="61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G336" s="61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G337" s="61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G338" s="61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G339" s="61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G340" s="61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G341" s="61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G342" s="61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G343" s="61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G344" s="61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G345" s="61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G346" s="61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G347" s="61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G348" s="61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G349" s="61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G350" s="61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G351" s="61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G352" s="61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G353" s="61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G354" s="61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G355" s="61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G356" s="61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G357" s="61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G358" s="61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G359" s="61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G360" s="61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G361" s="61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G362" s="61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G363" s="61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G364" s="61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G365" s="61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G366" s="61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G367" s="61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G368" s="61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G369" s="61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G370" s="61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G371" s="61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G372" s="61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G373" s="61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G374" s="61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G375" s="61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G376" s="61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G377" s="61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G378" s="61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G379" s="61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G380" s="61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G381" s="61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G382" s="61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G383" s="61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G384" s="61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G385" s="61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G386" s="61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G387" s="61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G388" s="61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G389" s="61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G390" s="61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G391" s="61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G392" s="61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G393" s="61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G394" s="61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G395" s="61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G396" s="61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G397" s="61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G398" s="61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G399" s="61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G400" s="61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G401" s="61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G402" s="61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G403" s="61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G404" s="61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G405" s="61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G406" s="61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G407" s="61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G408" s="61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G409" s="61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G410" s="61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G411" s="61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G412" s="61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G413" s="61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G414" s="61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G415" s="61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G416" s="61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G417" s="61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G418" s="61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G419" s="61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G420" s="61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G421" s="61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G422" s="61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G423" s="61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G424" s="61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G425" s="61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G426" s="61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G427" s="61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G428" s="61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G429" s="61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G430" s="61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G431" s="61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G432" s="61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G433" s="61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G434" s="61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G435" s="61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G436" s="61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G437" s="61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G438" s="61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G439" s="61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G440" s="61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G441" s="61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G442" s="61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G443" s="61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G444" s="61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G445" s="61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G446" s="61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G447" s="61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G448" s="61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G449" s="61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G450" s="61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G451" s="61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G452" s="61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G453" s="61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G454" s="61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G455" s="61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G456" s="61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G457" s="61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G458" s="61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G459" s="61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G460" s="61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G461" s="61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G462" s="61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G463" s="61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G464" s="61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G465" s="61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G466" s="61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G467" s="61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G468" s="61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G469" s="61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G470" s="61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G471" s="61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G472" s="61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G473" s="61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G474" s="61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G475" s="61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G476" s="61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G477" s="61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G478" s="61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G479" s="61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G480" s="61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G481" s="61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G482" s="61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G483" s="61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G484" s="61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G485" s="61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G486" s="61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G487" s="61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G488" s="61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G489" s="61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G490" s="61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G491" s="61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G492" s="61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G493" s="61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G494" s="61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G495" s="61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G496" s="61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G497" s="61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G498" s="61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G499" s="61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G500" s="61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G501" s="61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G502" s="61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G503" s="61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G504" s="61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G505" s="61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G506" s="61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G507" s="61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G508" s="61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G509" s="61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G510" s="61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G511" s="61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G512" s="61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G513" s="61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G514" s="61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G515" s="61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G516" s="61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G517" s="61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G518" s="61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G519" s="61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G520" s="61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G521" s="61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G522" s="61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G523" s="61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G524" s="61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G525" s="61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G526" s="61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G527" s="61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G528" s="61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G529" s="61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G530" s="61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G531" s="61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G532" s="61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G533" s="61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G534" s="61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G535" s="61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G536" s="61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G537" s="61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G538" s="61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G539" s="61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G540" s="61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G541" s="61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G542" s="61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G543" s="61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G544" s="61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G545" s="61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G546" s="61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G547" s="61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G548" s="61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G549" s="61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G550" s="61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G551" s="61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G552" s="61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G553" s="61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G554" s="61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G555" s="61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G556" s="61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G557" s="61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G558" s="61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G559" s="61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G560" s="61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G561" s="61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G562" s="61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G563" s="61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G564" s="61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G565" s="61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G566" s="61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G567" s="61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G568" s="61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G569" s="61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G570" s="61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G571" s="61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G572" s="61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G573" s="61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G574" s="61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G575" s="61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G576" s="61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G577" s="61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G578" s="61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G579" s="61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G580" s="61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G581" s="61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G582" s="61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G583" s="61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G584" s="61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G585" s="61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G586" s="61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G587" s="61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G588" s="61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G589" s="61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G590" s="61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G591" s="61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G592" s="61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G593" s="61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G594" s="61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G595" s="61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G596" s="61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G597" s="61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G598" s="61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G599" s="61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G600" s="61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G601" s="61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G602" s="61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G603" s="61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G604" s="61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G605" s="61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G606" s="61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G607" s="61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G608" s="61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G609" s="61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G610" s="61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G611" s="61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G612" s="61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G613" s="61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G614" s="61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G615" s="61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G616" s="61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G617" s="61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G618" s="61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G619" s="61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G620" s="61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G621" s="61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G622" s="61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G623" s="61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G624" s="61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G625" s="61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G626" s="61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G627" s="61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G628" s="61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G629" s="61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G630" s="61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G631" s="61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G632" s="61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G633" s="61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G634" s="61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G635" s="61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G636" s="61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G637" s="61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G638" s="61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G639" s="61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G640" s="61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G641" s="61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G642" s="61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G643" s="61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G644" s="61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G645" s="61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G646" s="61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G647" s="61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G648" s="61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G649" s="61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G650" s="61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G651" s="61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G652" s="61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G653" s="61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G654" s="61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G655" s="61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G656" s="61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G657" s="61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G658" s="61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G659" s="61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G660" s="61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G661" s="61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G662" s="61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G663" s="61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G664" s="61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G665" s="61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G666" s="61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G667" s="61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G668" s="61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G669" s="61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G670" s="61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G671" s="61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G672" s="61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G673" s="61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G674" s="61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G675" s="61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G676" s="61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G677" s="61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G678" s="61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G679" s="61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G680" s="61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G681" s="61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G682" s="61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G683" s="61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G684" s="61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G685" s="61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G686" s="61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G687" s="61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G688" s="61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G689" s="61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G690" s="61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G691" s="61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G692" s="61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G693" s="61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G694" s="61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G695" s="61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G696" s="61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G697" s="61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G698" s="61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G699" s="61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G700" s="61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G701" s="61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G702" s="61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G703" s="61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G704" s="61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G705" s="61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G706" s="61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G707" s="61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G708" s="61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G709" s="61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G710" s="61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G711" s="61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G712" s="61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G713" s="61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G714" s="61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G715" s="61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G716" s="61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G717" s="61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G718" s="61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G719" s="61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G720" s="61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G721" s="61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G722" s="61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G723" s="61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G724" s="61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G725" s="61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G726" s="61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G727" s="61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G728" s="61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G729" s="61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G730" s="61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G731" s="61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G732" s="61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G733" s="61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G734" s="61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G735" s="61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G736" s="61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G737" s="61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G738" s="61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G739" s="61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G740" s="61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G741" s="61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G742" s="61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G743" s="61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G744" s="61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G745" s="61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G746" s="61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G747" s="61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G748" s="61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G749" s="61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G750" s="61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G751" s="61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G752" s="61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G753" s="61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G754" s="61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G755" s="61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G756" s="61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G757" s="61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G758" s="61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G759" s="61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G760" s="61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G761" s="61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G762" s="61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G763" s="61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G764" s="61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G765" s="61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G766" s="61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G767" s="61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G768" s="61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G769" s="61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G770" s="61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G771" s="61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G772" s="61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G773" s="61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G774" s="61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G775" s="61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G776" s="61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G777" s="61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G778" s="61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G779" s="61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G780" s="61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G781" s="61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G782" s="61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G783" s="61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G784" s="61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G785" s="61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G786" s="61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G787" s="61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G788" s="61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G789" s="61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G790" s="61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G791" s="61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G792" s="61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G793" s="61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G794" s="61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G795" s="61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G796" s="61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G797" s="61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G798" s="61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G799" s="61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G800" s="61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G801" s="61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G802" s="61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G803" s="61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G804" s="61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G805" s="61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G806" s="61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G807" s="61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G808" s="61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G809" s="61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G810" s="61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G811" s="61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G812" s="61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G813" s="61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G814" s="61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G815" s="61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G816" s="61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G817" s="61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G818" s="61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G819" s="61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G820" s="61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G821" s="61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G822" s="61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G823" s="61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G824" s="61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G825" s="61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G826" s="61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G827" s="61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G828" s="61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G829" s="61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G830" s="61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G831" s="61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G832" s="61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G833" s="61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G834" s="61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G835" s="61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G836" s="61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G837" s="61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G838" s="61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G839" s="61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G840" s="61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G841" s="61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G842" s="61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G843" s="61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G844" s="61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G845" s="61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G846" s="61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G847" s="61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G848" s="61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G849" s="61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G850" s="61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G851" s="61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G852" s="61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G853" s="61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G854" s="61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G855" s="61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G856" s="61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G857" s="61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G858" s="61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G859" s="61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G860" s="61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G861" s="61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G862" s="61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G863" s="61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G864" s="61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G865" s="61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G866" s="61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G867" s="61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G868" s="61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G869" s="61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G870" s="61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G871" s="61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G872" s="61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G873" s="61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G874" s="61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G875" s="61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G876" s="61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G877" s="61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G878" s="61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G879" s="61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G880" s="61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G881" s="61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G882" s="61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G883" s="61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G884" s="61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G885" s="61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G886" s="61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G887" s="61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G888" s="61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G889" s="61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G890" s="6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G891" s="61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G892" s="61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G893" s="61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G894" s="61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G895" s="61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G896" s="61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G897" s="61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G898" s="61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G899" s="61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G900" s="61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G901" s="61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G902" s="61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G903" s="61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G904" s="61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G905" s="61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G906" s="61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G907" s="61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G908" s="61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G909" s="61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G910" s="61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G911" s="61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G912" s="61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G913" s="61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G914" s="61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G915" s="61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G916" s="61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G917" s="61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G918" s="61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G919" s="61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G920" s="61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G921" s="61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G922" s="61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G923" s="61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G924" s="61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G925" s="61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G926" s="61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G927" s="61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G928" s="61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G929" s="61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G930" s="61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G931" s="61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G932" s="61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G933" s="61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G934" s="61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G935" s="61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G936" s="61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G937" s="61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G938" s="61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G939" s="61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G940" s="61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G941" s="61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G942" s="61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G943" s="61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G944" s="61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G945" s="61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G946" s="61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G947" s="61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G948" s="61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G949" s="61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G950" s="61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G951" s="61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G952" s="61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G953" s="61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G954" s="61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G955" s="61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G956" s="61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G957" s="61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G958" s="61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G959" s="61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G960" s="61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G961" s="61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G962" s="61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G963" s="61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G964" s="61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G965" s="61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G966" s="61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G967" s="61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G968" s="61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G969" s="61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G970" s="61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G971" s="61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G972" s="61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G973" s="61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G974" s="61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G975" s="61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G976" s="61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G977" s="61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G978" s="61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G979" s="61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G980" s="61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G981" s="61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G982" s="61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G983" s="61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G984" s="61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G985" s="61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G986" s="61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G987" s="61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G988" s="61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G989" s="61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G990" s="61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G991" s="61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G992" s="61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G993" s="61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G994" s="61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G995" s="61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" customHeight="1">
      <c r="B996" s="6"/>
    </row>
    <row r="997" spans="1:25" ht="15" customHeight="1">
      <c r="B997" s="6"/>
    </row>
    <row r="998" spans="1:25" ht="15" customHeight="1">
      <c r="B998" s="6"/>
    </row>
    <row r="999" spans="1:25" ht="15" customHeight="1">
      <c r="B999" s="6"/>
    </row>
    <row r="1000" spans="1:25" ht="15" customHeight="1">
      <c r="B1000" s="6"/>
    </row>
    <row r="1001" spans="1:25" ht="15" customHeight="1">
      <c r="B1001" s="6"/>
    </row>
    <row r="1002" spans="1:25" ht="15" customHeight="1">
      <c r="B1002" s="6"/>
    </row>
    <row r="1003" spans="1:25" ht="15" customHeight="1">
      <c r="B1003" s="6"/>
    </row>
    <row r="1004" spans="1:25" ht="15" customHeight="1">
      <c r="B1004" s="6"/>
    </row>
    <row r="1005" spans="1:25" ht="15" customHeight="1">
      <c r="B1005" s="6"/>
    </row>
    <row r="1006" spans="1:25" ht="15" customHeight="1">
      <c r="B1006" s="6"/>
    </row>
    <row r="1007" spans="1:25" ht="15" customHeight="1">
      <c r="B1007" s="6"/>
    </row>
    <row r="1008" spans="1:25" ht="15" customHeight="1">
      <c r="B1008" s="6"/>
    </row>
    <row r="1009" spans="2:2" ht="15" customHeight="1">
      <c r="B1009" s="6"/>
    </row>
    <row r="1010" spans="2:2" ht="15" customHeight="1">
      <c r="B1010" s="6"/>
    </row>
    <row r="1011" spans="2:2" ht="15" customHeight="1">
      <c r="B1011" s="6"/>
    </row>
    <row r="1012" spans="2:2" ht="15" customHeight="1">
      <c r="B1012" s="6"/>
    </row>
    <row r="1013" spans="2:2" ht="15" customHeight="1">
      <c r="B1013" s="6"/>
    </row>
    <row r="1014" spans="2:2" ht="15" customHeight="1">
      <c r="B1014" s="6"/>
    </row>
    <row r="1015" spans="2:2" ht="15" customHeight="1">
      <c r="B1015" s="6"/>
    </row>
    <row r="1016" spans="2:2" ht="15" customHeight="1">
      <c r="B1016" s="6"/>
    </row>
    <row r="1017" spans="2:2" ht="15" customHeight="1">
      <c r="B1017" s="6"/>
    </row>
    <row r="1018" spans="2:2" ht="15" customHeight="1">
      <c r="B1018" s="6"/>
    </row>
    <row r="1019" spans="2:2" ht="15" customHeight="1">
      <c r="B1019" s="6"/>
    </row>
    <row r="1020" spans="2:2" ht="15" customHeight="1">
      <c r="B1020" s="6"/>
    </row>
    <row r="1021" spans="2:2" ht="15" customHeight="1">
      <c r="B1021" s="6"/>
    </row>
    <row r="1022" spans="2:2" ht="15" customHeight="1">
      <c r="B1022" s="6"/>
    </row>
    <row r="1023" spans="2:2" ht="15" customHeight="1">
      <c r="B1023" s="6"/>
    </row>
    <row r="1024" spans="2:2" ht="15" customHeight="1">
      <c r="B1024" s="6"/>
    </row>
    <row r="1025" spans="2:2" ht="15" customHeight="1">
      <c r="B1025" s="6"/>
    </row>
    <row r="1026" spans="2:2" ht="15" customHeight="1">
      <c r="B1026" s="6"/>
    </row>
  </sheetData>
  <mergeCells count="16">
    <mergeCell ref="A8:L8"/>
    <mergeCell ref="A1:L1"/>
    <mergeCell ref="A2:L2"/>
    <mergeCell ref="I3:L3"/>
    <mergeCell ref="A4:A6"/>
    <mergeCell ref="B4:B6"/>
    <mergeCell ref="C4:C5"/>
    <mergeCell ref="D4:D6"/>
    <mergeCell ref="E4:E6"/>
    <mergeCell ref="F4:F6"/>
    <mergeCell ref="G4:G5"/>
    <mergeCell ref="H4:L4"/>
    <mergeCell ref="H5:H6"/>
    <mergeCell ref="I5:J5"/>
    <mergeCell ref="K5:K6"/>
    <mergeCell ref="L5:L6"/>
  </mergeCells>
  <hyperlinks>
    <hyperlink ref="H13" r:id="rId1" display="https://izi.trade/tenders/UA-2021-04-21-003398-c"/>
    <hyperlink ref="H11" r:id="rId2"/>
    <hyperlink ref="H15" r:id="rId3"/>
    <hyperlink ref="H23" r:id="rId4"/>
    <hyperlink ref="H27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1" r:id="rId27"/>
    <hyperlink ref="K36" r:id="rId28"/>
    <hyperlink ref="K38" r:id="rId29"/>
    <hyperlink ref="K37" r:id="rId30"/>
    <hyperlink ref="K35" r:id="rId31"/>
    <hyperlink ref="K39" r:id="rId32"/>
    <hyperlink ref="K34" r:id="rId33"/>
    <hyperlink ref="K32" r:id="rId34"/>
    <hyperlink ref="K33" r:id="rId35"/>
  </hyperlinks>
  <pageMargins left="0.23622047244094491" right="0.23622047244094491" top="0.27559055118110237" bottom="0.23622047244094491" header="0" footer="0"/>
  <pageSetup paperSize="9" scale="39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квартал </vt:lpstr>
      <vt:lpstr>'4 квартал '!Заголовки_для_печати</vt:lpstr>
      <vt:lpstr>'4 квартал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vasilinenko_lp</cp:lastModifiedBy>
  <cp:lastPrinted>2021-04-15T12:13:25Z</cp:lastPrinted>
  <dcterms:created xsi:type="dcterms:W3CDTF">2018-05-21T07:53:57Z</dcterms:created>
  <dcterms:modified xsi:type="dcterms:W3CDTF">2022-01-10T09:51:00Z</dcterms:modified>
</cp:coreProperties>
</file>